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. Analisis Jabatan\8. ANJAB 2024 DAMKAR\"/>
    </mc:Choice>
  </mc:AlternateContent>
  <xr:revisionPtr revIDLastSave="0" documentId="13_ncr:1_{48269D94-FB68-4473-8C48-B31A03F71A01}" xr6:coauthVersionLast="36" xr6:coauthVersionMax="36" xr10:uidLastSave="{00000000-0000-0000-0000-000000000000}"/>
  <bookViews>
    <workbookView xWindow="0" yWindow="0" windowWidth="15530" windowHeight="7020" xr2:uid="{00000000-000D-0000-FFFF-FFFF00000000}"/>
  </bookViews>
  <sheets>
    <sheet name="PJ DAMKAR FIX" sheetId="8" r:id="rId1"/>
    <sheet name="UPT" sheetId="14" r:id="rId2"/>
    <sheet name="KLS JABATAN" sheetId="15" r:id="rId3"/>
  </sheets>
  <definedNames>
    <definedName name="_xlnm.Print_Area" localSheetId="0">'PJ DAMKAR FIX'!$Q$1:$BM$75</definedName>
    <definedName name="_xlnm.Print_Area" localSheetId="1">UPT!$A$1:$BA$30</definedName>
  </definedNames>
  <calcPr calcId="191029"/>
</workbook>
</file>

<file path=xl/calcChain.xml><?xml version="1.0" encoding="utf-8"?>
<calcChain xmlns="http://schemas.openxmlformats.org/spreadsheetml/2006/main">
  <c r="BA46" i="8" l="1"/>
  <c r="AZ46" i="8"/>
  <c r="BB46" i="8" s="1"/>
  <c r="BB36" i="8"/>
  <c r="BB44" i="8"/>
  <c r="BB43" i="8"/>
  <c r="BB42" i="8"/>
  <c r="BB41" i="8"/>
  <c r="BB40" i="8"/>
  <c r="BB39" i="8"/>
  <c r="BB35" i="8"/>
  <c r="F35" i="15"/>
  <c r="E35" i="15"/>
  <c r="G35" i="15" s="1"/>
  <c r="G29" i="15"/>
  <c r="G27" i="15"/>
  <c r="G24" i="15"/>
  <c r="G18" i="15"/>
  <c r="G11" i="15"/>
  <c r="G8" i="15"/>
  <c r="G6" i="15"/>
  <c r="G4" i="15"/>
  <c r="G33" i="15"/>
  <c r="G5" i="15"/>
  <c r="BB34" i="8"/>
  <c r="BB33" i="8"/>
  <c r="AU35" i="8"/>
  <c r="AG35" i="8"/>
  <c r="BA27" i="14" l="1"/>
  <c r="BA26" i="14"/>
  <c r="BA25" i="14"/>
  <c r="BA21" i="14"/>
  <c r="BA20" i="14"/>
  <c r="BA19" i="14"/>
  <c r="BA18" i="14"/>
  <c r="AP27" i="14"/>
  <c r="AP26" i="14"/>
  <c r="AP25" i="14"/>
  <c r="AP21" i="14"/>
  <c r="AP20" i="14"/>
  <c r="AP19" i="14"/>
  <c r="AP18" i="14"/>
  <c r="AE27" i="14"/>
  <c r="AE26" i="14"/>
  <c r="AE25" i="14"/>
  <c r="AE21" i="14"/>
  <c r="AE20" i="14"/>
  <c r="AE19" i="14"/>
  <c r="AE18" i="14"/>
  <c r="T27" i="14"/>
  <c r="T26" i="14"/>
  <c r="T25" i="14"/>
  <c r="T21" i="14"/>
  <c r="T20" i="14"/>
  <c r="T19" i="14"/>
  <c r="T18" i="14"/>
  <c r="I27" i="14"/>
  <c r="I26" i="14"/>
  <c r="I25" i="14"/>
  <c r="I21" i="14"/>
  <c r="I20" i="14"/>
  <c r="I19" i="14"/>
  <c r="I18" i="14"/>
  <c r="AU17" i="8" l="1"/>
  <c r="BM17" i="8" l="1"/>
  <c r="BM16" i="8"/>
  <c r="BM18" i="8" l="1"/>
  <c r="BC19" i="8"/>
  <c r="AU49" i="8" l="1"/>
  <c r="AU48" i="8"/>
  <c r="AU47" i="8"/>
  <c r="AU46" i="8"/>
  <c r="AU45" i="8"/>
  <c r="AU42" i="8"/>
  <c r="AG48" i="8"/>
  <c r="AG47" i="8"/>
  <c r="AG46" i="8"/>
  <c r="AG45" i="8"/>
  <c r="AG42" i="8"/>
  <c r="BC18" i="8" l="1"/>
  <c r="AG68" i="8" l="1"/>
  <c r="AG67" i="8"/>
  <c r="AG66" i="8"/>
  <c r="AG65" i="8"/>
  <c r="AG58" i="8"/>
  <c r="AG57" i="8"/>
  <c r="AG56" i="8"/>
  <c r="X11" i="8"/>
  <c r="AU68" i="8" l="1"/>
  <c r="AU67" i="8"/>
  <c r="AU66" i="8"/>
  <c r="AU65" i="8"/>
  <c r="AU59" i="8"/>
  <c r="AU58" i="8"/>
  <c r="AU57" i="8"/>
  <c r="AU56" i="8"/>
  <c r="BC26" i="8"/>
  <c r="AU26" i="8"/>
  <c r="BC25" i="8"/>
  <c r="AU25" i="8"/>
  <c r="BC24" i="8"/>
  <c r="AU24" i="8"/>
  <c r="BC23" i="8"/>
  <c r="AU23" i="8"/>
  <c r="BM19" i="8"/>
  <c r="BC17" i="8"/>
</calcChain>
</file>

<file path=xl/sharedStrings.xml><?xml version="1.0" encoding="utf-8"?>
<sst xmlns="http://schemas.openxmlformats.org/spreadsheetml/2006/main" count="306" uniqueCount="88">
  <si>
    <t>Kls</t>
  </si>
  <si>
    <t>B</t>
  </si>
  <si>
    <t>K</t>
  </si>
  <si>
    <t>(Kelas 11)</t>
  </si>
  <si>
    <t>(Kelas 9)</t>
  </si>
  <si>
    <t>-/+</t>
  </si>
  <si>
    <t>(Kelas 12)</t>
  </si>
  <si>
    <t>Jabatan Pelaksana</t>
  </si>
  <si>
    <t xml:space="preserve">Sekretaris </t>
  </si>
  <si>
    <t>.</t>
  </si>
  <si>
    <t>Jabatan Fungsional</t>
  </si>
  <si>
    <t>Penelaah Teknis Kebijakan</t>
  </si>
  <si>
    <t>Pengolah Data dan Informasi</t>
  </si>
  <si>
    <t>Pengadministrasi Perkantoran</t>
  </si>
  <si>
    <t>PETA JABATAN DINAS PEMADAM KEBAKARAN DAN PENYELAMATAN</t>
  </si>
  <si>
    <t>Kepala Dinas Pemadam Kebakaran dan Penyelamatan</t>
  </si>
  <si>
    <t>(Kelas 14)</t>
  </si>
  <si>
    <t>Kepala Subbagian Perencanaan dan Keuangan</t>
  </si>
  <si>
    <t>Kepala Subbagian Umum dan Kepegawaian</t>
  </si>
  <si>
    <t>Penata Layanan Operasional</t>
  </si>
  <si>
    <t>Kepala Bidang Pencegahan</t>
  </si>
  <si>
    <t>Kepala Seksi Pencegahan dan Inspeksi</t>
  </si>
  <si>
    <t>Kepala Seksi Peningkatan Kapasitas Aparatur</t>
  </si>
  <si>
    <t>Kepala Seksi Pemberdayaan Masyarakat dan Dunia Usaha</t>
  </si>
  <si>
    <t>Kepala Seksi Pemadam Kebakaran</t>
  </si>
  <si>
    <t>Pengelola Umum Operasional</t>
  </si>
  <si>
    <t>Kepala Seksi Penyelamatan dan Evakuasi</t>
  </si>
  <si>
    <t>Pemadam Kebakaran Pemula</t>
  </si>
  <si>
    <t>Pemadam Kebakaran Terampil</t>
  </si>
  <si>
    <t>Pemadam Kebakaran Mahir</t>
  </si>
  <si>
    <t>Pemadam Kebakaran Penyelia</t>
  </si>
  <si>
    <t>Kepala Seksi Sarana Prasarana, Informasi dan Pengolah Data</t>
  </si>
  <si>
    <t>Kepala UPT Penyelamatan dan Pemadam Kebakaran Wilayah I</t>
  </si>
  <si>
    <t>Kepala UPT Penyelamatan dan Pemadam Kebakaran Wilayah II</t>
  </si>
  <si>
    <t>Kepala UPT Penyelamatan dan Pemadam Kebakaran Wilayah III</t>
  </si>
  <si>
    <t>Kepala UPT Penyelamatan dan Pemadam Kebakaran Wilayah IV</t>
  </si>
  <si>
    <t>Kepala UPT Penyelamatan dan Pemadam Kebakaran Wilayah V</t>
  </si>
  <si>
    <t>Perencana Ahli Pertama</t>
  </si>
  <si>
    <t>Perencana Ahli Muda</t>
  </si>
  <si>
    <t>Analis SDM Aparatur Ahli Pertama</t>
  </si>
  <si>
    <t>Analis SDM Aparatur Ahli Muda</t>
  </si>
  <si>
    <t>Arsiparis Ahli Pertama</t>
  </si>
  <si>
    <t>Arsiparis Ahli Muda</t>
  </si>
  <si>
    <t>Pranata Komputer Ahli Pertama</t>
  </si>
  <si>
    <t>Pranata Komputer Ahli Muda</t>
  </si>
  <si>
    <t>Analis Kebakaran Ahli Muda</t>
  </si>
  <si>
    <t>Analis Kebakaran Ahli Madya</t>
  </si>
  <si>
    <t>Analis Kebakaran Ahli Pertama</t>
  </si>
  <si>
    <t>Kepala Bidang Pemadaman, Penyelamatan dan Sarana Prasarana</t>
  </si>
  <si>
    <t>S</t>
  </si>
  <si>
    <t>Kelas Jabatan</t>
  </si>
  <si>
    <t>Kelas 14</t>
  </si>
  <si>
    <t>Kelas 12</t>
  </si>
  <si>
    <t>Kelas 11</t>
  </si>
  <si>
    <t>Kelas 9</t>
  </si>
  <si>
    <t>Kelas 8</t>
  </si>
  <si>
    <t>Kelas 7</t>
  </si>
  <si>
    <t>Kelas 6</t>
  </si>
  <si>
    <t>Kelas 5</t>
  </si>
  <si>
    <t>Kelas 3</t>
  </si>
  <si>
    <t>Kelas 10</t>
  </si>
  <si>
    <t>Analis Kebakaran Ahli Madya (5)</t>
  </si>
  <si>
    <t>KEPALA BIDANG (2)</t>
  </si>
  <si>
    <t>KEPALA DINAS (1)</t>
  </si>
  <si>
    <t>SEKRETARIS (1)</t>
  </si>
  <si>
    <t>Perencana Ahli Muda (1)</t>
  </si>
  <si>
    <t>Analis SDM Aparatur Ahli Muda (1)</t>
  </si>
  <si>
    <t>Kepala Subbagian Perencanaan dan Keuangan (1)</t>
  </si>
  <si>
    <t>Kepala Subbagian Umum dan Kepegawaian (1)</t>
  </si>
  <si>
    <t>Pranata Komputer Ahli Muda (1)</t>
  </si>
  <si>
    <t>Arsiparis Ahli Muda (1)</t>
  </si>
  <si>
    <t>Kepala UPT (5)</t>
  </si>
  <si>
    <t>Kepala Seksi (6)</t>
  </si>
  <si>
    <t>Analis Kebakaran Ahli Muda (7)</t>
  </si>
  <si>
    <t>Perencana Ahli Pertama (1)</t>
  </si>
  <si>
    <t>Arsiparis Ahli Pertama(1)</t>
  </si>
  <si>
    <t>Analis SDM Aparatur Ahli Pertama (1)</t>
  </si>
  <si>
    <t>Pranata Komputer Ahli Pertama(1)</t>
  </si>
  <si>
    <t>Analis Kebakaran Ahli Pertama (13)</t>
  </si>
  <si>
    <t>Pemadam Kebakaran Penyelia (5)</t>
  </si>
  <si>
    <t>Penelaah Teknis Kebijakan (14)</t>
  </si>
  <si>
    <t>Penata Layanan Operasional (12)</t>
  </si>
  <si>
    <t>Pemadam Kebakaran Mahir (30)</t>
  </si>
  <si>
    <t>Pengolah Data dan Informasi (13)</t>
  </si>
  <si>
    <t>Pemadam Kebakaran Terampil (60)</t>
  </si>
  <si>
    <t>Pengadministrasi Perkantoran (16)</t>
  </si>
  <si>
    <t>Pemadam Kebakaran Pemula (136)</t>
  </si>
  <si>
    <t>Pengelola Umum Operasional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</si>
</sst>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9"/>
      <color rgb="FFFF0000"/>
      <name val="Arial Narrow"/>
      <family val="2"/>
    </font>
    <font>
      <sz val="12"/>
      <color rgb="FFFF0000"/>
      <name val="Arial"/>
      <family val="2"/>
    </font>
    <font>
      <u/>
      <sz val="12"/>
      <color rgb="FFFF0000"/>
      <name val="Arial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Narrow"/>
      <family val="2"/>
    </font>
    <font>
      <b/>
      <sz val="10"/>
      <name val="Calibri"/>
      <family val="2"/>
      <charset val="1"/>
      <scheme val="minor"/>
    </font>
    <font>
      <b/>
      <sz val="9"/>
      <name val="Calibri"/>
      <family val="2"/>
      <charset val="1"/>
      <scheme val="minor"/>
    </font>
    <font>
      <b/>
      <sz val="12"/>
      <name val="Arial Narrow"/>
      <family val="2"/>
    </font>
    <font>
      <b/>
      <sz val="10"/>
      <name val="Arial"/>
      <family val="2"/>
    </font>
    <font>
      <sz val="16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99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0" fontId="5" fillId="5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5" fillId="5" borderId="0" xfId="0" applyFont="1" applyFill="1" applyBorder="1" applyAlignment="1">
      <alignment vertical="center" wrapText="1"/>
    </xf>
    <xf numFmtId="0" fontId="6" fillId="0" borderId="0" xfId="0" quotePrefix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5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5" xfId="0" quotePrefix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0" fontId="11" fillId="6" borderId="3" xfId="0" quotePrefix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quotePrefix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7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4" fillId="5" borderId="0" xfId="0" applyFont="1" applyFill="1" applyAlignment="1">
      <alignment vertical="center"/>
    </xf>
    <xf numFmtId="0" fontId="12" fillId="5" borderId="0" xfId="0" quotePrefix="1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12" fillId="5" borderId="2" xfId="0" applyFont="1" applyFill="1" applyBorder="1" applyAlignment="1">
      <alignment horizontal="center" vertical="center"/>
    </xf>
    <xf numFmtId="0" fontId="11" fillId="5" borderId="2" xfId="0" quotePrefix="1" applyFont="1" applyFill="1" applyBorder="1" applyAlignment="1">
      <alignment horizontal="center" vertical="center"/>
    </xf>
    <xf numFmtId="0" fontId="12" fillId="5" borderId="2" xfId="0" quotePrefix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11" fillId="5" borderId="0" xfId="0" quotePrefix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left" vertical="center" wrapText="1"/>
    </xf>
    <xf numFmtId="0" fontId="12" fillId="5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vertical="center"/>
    </xf>
    <xf numFmtId="0" fontId="11" fillId="5" borderId="9" xfId="0" applyFont="1" applyFill="1" applyBorder="1" applyAlignment="1">
      <alignment vertical="center"/>
    </xf>
    <xf numFmtId="0" fontId="11" fillId="5" borderId="1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13" fillId="5" borderId="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6" xfId="0" quotePrefix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3" fillId="6" borderId="3" xfId="0" applyFont="1" applyFill="1" applyBorder="1" applyAlignment="1">
      <alignment horizontal="center" vertical="center"/>
    </xf>
    <xf numFmtId="0" fontId="13" fillId="6" borderId="3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0" xfId="0" quotePrefix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11" fillId="7" borderId="3" xfId="0" quotePrefix="1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1" fillId="7" borderId="3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14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0" fillId="0" borderId="7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12" fillId="0" borderId="6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13" fillId="7" borderId="3" xfId="0" applyFont="1" applyFill="1" applyBorder="1" applyAlignment="1">
      <alignment vertical="center"/>
    </xf>
    <xf numFmtId="0" fontId="13" fillId="7" borderId="3" xfId="0" applyFont="1" applyFill="1" applyBorder="1" applyAlignment="1">
      <alignment horizontal="center" vertical="center"/>
    </xf>
    <xf numFmtId="0" fontId="13" fillId="7" borderId="3" xfId="0" quotePrefix="1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13" fillId="7" borderId="1" xfId="0" quotePrefix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0" fillId="0" borderId="0" xfId="0" applyFill="1" applyBorder="1"/>
    <xf numFmtId="0" fontId="13" fillId="0" borderId="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5" borderId="3" xfId="0" quotePrefix="1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left" vertical="center"/>
    </xf>
    <xf numFmtId="0" fontId="12" fillId="5" borderId="9" xfId="0" applyFont="1" applyFill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3" xfId="0" quotePrefix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/>
    </xf>
    <xf numFmtId="0" fontId="12" fillId="5" borderId="8" xfId="0" applyFont="1" applyFill="1" applyBorder="1" applyAlignment="1">
      <alignment horizontal="left" vertical="center" wrapText="1"/>
    </xf>
    <xf numFmtId="0" fontId="12" fillId="5" borderId="9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3" fillId="6" borderId="8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3" fillId="7" borderId="8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vertical="center" wrapText="1"/>
    </xf>
    <xf numFmtId="0" fontId="18" fillId="7" borderId="0" xfId="0" applyFont="1" applyFill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</cellXfs>
  <cellStyles count="5">
    <cellStyle name="Comma 2 2" xfId="1" xr:uid="{00000000-0005-0000-0000-000000000000}"/>
    <cellStyle name="Normal" xfId="0" builtinId="0"/>
    <cellStyle name="Normal 2" xfId="4" xr:uid="{B10F0677-FF79-4962-AD98-74CB15852EFF}"/>
    <cellStyle name="Normal 2 2" xfId="2" xr:uid="{00000000-0005-0000-0000-000002000000}"/>
    <cellStyle name="Normal 6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CCDC-E8AC-4993-B0D1-59ECEE7245B2}">
  <sheetPr>
    <tabColor theme="3"/>
  </sheetPr>
  <dimension ref="A1:BM84"/>
  <sheetViews>
    <sheetView tabSelected="1" view="pageBreakPreview" topLeftCell="W25" zoomScale="63" zoomScaleNormal="60" zoomScaleSheetLayoutView="63" workbookViewId="0">
      <selection activeCell="AK34" sqref="AK34"/>
    </sheetView>
  </sheetViews>
  <sheetFormatPr defaultColWidth="9.1796875" defaultRowHeight="11.5" x14ac:dyDescent="0.35"/>
  <cols>
    <col min="1" max="3" width="5.453125" style="2" hidden="1" customWidth="1"/>
    <col min="4" max="5" width="4.453125" style="2" hidden="1" customWidth="1"/>
    <col min="6" max="6" width="4.453125" style="1" hidden="1" customWidth="1"/>
    <col min="7" max="7" width="4.453125" style="2" hidden="1" customWidth="1"/>
    <col min="8" max="24" width="4.453125" style="2" customWidth="1"/>
    <col min="25" max="26" width="1.81640625" style="2" customWidth="1"/>
    <col min="27" max="28" width="10.54296875" style="2" customWidth="1"/>
    <col min="29" max="29" width="7.1796875" style="2" customWidth="1"/>
    <col min="30" max="33" width="3.54296875" style="2" customWidth="1"/>
    <col min="34" max="34" width="2.453125" style="2" customWidth="1"/>
    <col min="35" max="35" width="4.36328125" style="2" customWidth="1"/>
    <col min="36" max="36" width="3.90625" style="2" customWidth="1"/>
    <col min="37" max="37" width="4.54296875" style="2" customWidth="1"/>
    <col min="38" max="38" width="4.453125" style="2" customWidth="1"/>
    <col min="39" max="39" width="4.1796875" style="2" customWidth="1"/>
    <col min="40" max="40" width="4.36328125" style="2" customWidth="1"/>
    <col min="41" max="42" width="11" style="3" customWidth="1"/>
    <col min="43" max="43" width="7.81640625" style="3" customWidth="1"/>
    <col min="44" max="47" width="4.1796875" style="2" customWidth="1"/>
    <col min="48" max="55" width="8.6328125" style="2" customWidth="1"/>
    <col min="56" max="57" width="6.1796875" style="52" customWidth="1"/>
    <col min="58" max="16384" width="9.1796875" style="2"/>
  </cols>
  <sheetData>
    <row r="1" spans="6:65" ht="36.65" customHeight="1" x14ac:dyDescent="0.35"/>
    <row r="2" spans="6:65" ht="26.5" customHeight="1" x14ac:dyDescent="0.35"/>
    <row r="3" spans="6:65" ht="26.5" customHeight="1" x14ac:dyDescent="0.35">
      <c r="AA3" s="228" t="s">
        <v>14</v>
      </c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</row>
    <row r="4" spans="6:65" ht="26.5" customHeight="1" x14ac:dyDescent="0.35">
      <c r="AA4" s="81"/>
      <c r="AB4" s="81"/>
      <c r="AC4" s="81"/>
      <c r="AD4" s="81"/>
      <c r="AE4" s="81"/>
      <c r="AF4" s="81"/>
      <c r="AG4" s="81"/>
      <c r="AH4" s="81"/>
      <c r="AI4" s="81"/>
      <c r="AJ4" s="81"/>
    </row>
    <row r="5" spans="6:65" ht="24.65" customHeight="1" x14ac:dyDescent="0.35">
      <c r="AC5" s="229" t="s">
        <v>15</v>
      </c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1"/>
      <c r="AP5" s="71"/>
      <c r="AQ5" s="62"/>
      <c r="AR5" s="43"/>
      <c r="AS5" s="43"/>
      <c r="AT5" s="43"/>
    </row>
    <row r="6" spans="6:65" ht="15" customHeight="1" x14ac:dyDescent="0.35">
      <c r="AC6" s="232" t="s">
        <v>16</v>
      </c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4"/>
      <c r="AP6" s="72"/>
      <c r="AQ6" s="63"/>
      <c r="AR6" s="64"/>
      <c r="AS6" s="64"/>
      <c r="AT6" s="64"/>
      <c r="AU6" s="5"/>
      <c r="AV6" s="5"/>
    </row>
    <row r="7" spans="6:65" ht="19.5" customHeight="1" x14ac:dyDescent="0.35"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31"/>
      <c r="AB7" s="31"/>
      <c r="AC7" s="31"/>
      <c r="AD7" s="32"/>
      <c r="AE7" s="5"/>
      <c r="AF7" s="64"/>
      <c r="AG7" s="64"/>
      <c r="AH7" s="64"/>
      <c r="AI7" s="64"/>
      <c r="AJ7" s="65"/>
      <c r="AK7" s="64"/>
      <c r="AL7" s="64"/>
      <c r="AM7" s="64"/>
      <c r="AN7" s="64"/>
      <c r="AO7" s="63"/>
      <c r="AP7" s="63"/>
      <c r="AQ7" s="63"/>
      <c r="AR7" s="64"/>
      <c r="AS7" s="64"/>
      <c r="AT7" s="64"/>
      <c r="AU7" s="5"/>
      <c r="AV7" s="5"/>
    </row>
    <row r="8" spans="6:65" ht="19.5" customHeight="1" x14ac:dyDescent="0.35"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80"/>
      <c r="AB8" s="80"/>
      <c r="AC8" s="80"/>
      <c r="AD8" s="80"/>
      <c r="AE8" s="5"/>
      <c r="AF8" s="64"/>
      <c r="AG8" s="64"/>
      <c r="AH8" s="64"/>
      <c r="AI8" s="64"/>
      <c r="AJ8" s="65"/>
      <c r="AK8" s="66"/>
      <c r="AL8" s="66"/>
      <c r="AM8" s="66"/>
      <c r="AN8" s="66"/>
      <c r="AO8" s="67"/>
      <c r="AP8" s="67"/>
      <c r="AQ8" s="68"/>
      <c r="AR8" s="43"/>
      <c r="AS8" s="43"/>
      <c r="AT8" s="43"/>
    </row>
    <row r="9" spans="6:65" s="9" customFormat="1" ht="27.65" customHeight="1" x14ac:dyDescent="0.35">
      <c r="F9" s="8"/>
      <c r="I9" s="235"/>
      <c r="J9" s="235"/>
      <c r="K9" s="235"/>
      <c r="L9" s="235"/>
      <c r="M9" s="235"/>
      <c r="N9" s="235"/>
      <c r="O9" s="95"/>
      <c r="P9" s="95"/>
      <c r="Q9" s="95"/>
      <c r="R9" s="95"/>
      <c r="S9" s="95"/>
      <c r="T9" s="97"/>
      <c r="U9" s="98"/>
      <c r="V9" s="98"/>
      <c r="W9" s="98"/>
      <c r="X9" s="99"/>
      <c r="Y9" s="100"/>
      <c r="Z9" s="100"/>
      <c r="AA9" s="16"/>
      <c r="AB9" s="16"/>
      <c r="AC9" s="16"/>
      <c r="AD9" s="16"/>
      <c r="AE9" s="100"/>
      <c r="AF9" s="101"/>
      <c r="AG9" s="101"/>
      <c r="AH9" s="101"/>
      <c r="AI9" s="101"/>
      <c r="AJ9" s="102"/>
      <c r="AK9" s="45"/>
      <c r="AL9" s="45"/>
      <c r="AM9" s="45"/>
      <c r="AN9" s="45"/>
      <c r="AO9" s="236" t="s">
        <v>8</v>
      </c>
      <c r="AP9" s="237"/>
      <c r="AQ9" s="237"/>
      <c r="AR9" s="237"/>
      <c r="AS9" s="237"/>
      <c r="AT9" s="238"/>
      <c r="BD9" s="17"/>
      <c r="BE9" s="17"/>
    </row>
    <row r="10" spans="6:65" ht="25" customHeight="1" x14ac:dyDescent="0.35">
      <c r="I10" s="239"/>
      <c r="J10" s="239"/>
      <c r="K10" s="239"/>
      <c r="L10" s="239"/>
      <c r="M10" s="239"/>
      <c r="N10" s="239"/>
      <c r="O10" s="96"/>
      <c r="P10" s="96"/>
      <c r="Q10" s="154" t="s">
        <v>10</v>
      </c>
      <c r="R10" s="154"/>
      <c r="S10" s="154"/>
      <c r="T10" s="154"/>
      <c r="U10" s="133" t="s">
        <v>0</v>
      </c>
      <c r="V10" s="133" t="s">
        <v>1</v>
      </c>
      <c r="W10" s="133" t="s">
        <v>2</v>
      </c>
      <c r="X10" s="113" t="s">
        <v>5</v>
      </c>
      <c r="Z10" s="5"/>
      <c r="AA10" s="80"/>
      <c r="AB10" s="80"/>
      <c r="AC10" s="80"/>
      <c r="AD10" s="80"/>
      <c r="AE10" s="5"/>
      <c r="AF10" s="64"/>
      <c r="AG10" s="64"/>
      <c r="AH10" s="64"/>
      <c r="AI10" s="64"/>
      <c r="AJ10" s="65"/>
      <c r="AK10" s="43"/>
      <c r="AL10" s="43"/>
      <c r="AM10" s="43"/>
      <c r="AN10" s="43"/>
      <c r="AO10" s="240" t="s">
        <v>6</v>
      </c>
      <c r="AP10" s="241"/>
      <c r="AQ10" s="241"/>
      <c r="AR10" s="241"/>
      <c r="AS10" s="241"/>
      <c r="AT10" s="242"/>
    </row>
    <row r="11" spans="6:65" ht="30" customHeight="1" x14ac:dyDescent="0.35">
      <c r="I11" s="239"/>
      <c r="J11" s="239"/>
      <c r="K11" s="239"/>
      <c r="L11" s="239"/>
      <c r="M11" s="239"/>
      <c r="N11" s="239"/>
      <c r="O11" s="96"/>
      <c r="P11" s="96"/>
      <c r="Q11" s="197" t="s">
        <v>46</v>
      </c>
      <c r="R11" s="197"/>
      <c r="S11" s="197"/>
      <c r="T11" s="197"/>
      <c r="U11" s="142">
        <v>11</v>
      </c>
      <c r="V11" s="142">
        <v>0</v>
      </c>
      <c r="W11" s="142">
        <v>5</v>
      </c>
      <c r="X11" s="143">
        <f>V11-W11</f>
        <v>-5</v>
      </c>
      <c r="Y11" s="5"/>
      <c r="Z11" s="5"/>
      <c r="AA11" s="80"/>
      <c r="AB11" s="80"/>
      <c r="AC11" s="80"/>
      <c r="AD11" s="80"/>
      <c r="AE11" s="5"/>
      <c r="AF11" s="5"/>
      <c r="AG11" s="5"/>
      <c r="AH11" s="5"/>
      <c r="AI11" s="5"/>
      <c r="AJ11" s="6"/>
      <c r="AM11" s="5"/>
      <c r="AN11" s="5"/>
      <c r="AO11" s="4"/>
      <c r="AP11" s="51"/>
      <c r="AQ11" s="33"/>
      <c r="AW11" s="36"/>
      <c r="AX11" s="36"/>
      <c r="AY11" s="36"/>
      <c r="AZ11" s="36"/>
    </row>
    <row r="12" spans="6:65" ht="30" customHeight="1" x14ac:dyDescent="0.35">
      <c r="I12" s="55"/>
      <c r="J12" s="55"/>
      <c r="K12" s="55"/>
      <c r="L12" s="55"/>
      <c r="M12" s="55"/>
      <c r="N12" s="55"/>
      <c r="O12" s="55"/>
      <c r="P12" s="55"/>
      <c r="Y12" s="5"/>
      <c r="Z12" s="5"/>
      <c r="AA12" s="80"/>
      <c r="AB12" s="80"/>
      <c r="AC12" s="80"/>
      <c r="AD12" s="80"/>
      <c r="AE12" s="5"/>
      <c r="AF12" s="5"/>
      <c r="AG12" s="5"/>
      <c r="AH12" s="5"/>
      <c r="AI12" s="5"/>
      <c r="AJ12" s="6"/>
      <c r="AM12" s="5"/>
      <c r="AN12" s="5"/>
      <c r="AO12" s="4"/>
      <c r="AP12" s="51"/>
      <c r="AQ12" s="33"/>
      <c r="AR12" s="7"/>
      <c r="AS12" s="7"/>
      <c r="AT12" s="7"/>
      <c r="AU12" s="7"/>
      <c r="AV12" s="7"/>
      <c r="BA12" s="19"/>
      <c r="BB12" s="7"/>
      <c r="BC12" s="7"/>
      <c r="BD12" s="141"/>
      <c r="BE12" s="141"/>
      <c r="BF12" s="7"/>
      <c r="BG12" s="7"/>
      <c r="BH12" s="7"/>
      <c r="BI12" s="7"/>
      <c r="BJ12" s="35"/>
      <c r="BK12" s="36"/>
      <c r="BL12" s="36"/>
      <c r="BM12" s="36"/>
    </row>
    <row r="13" spans="6:65" s="9" customFormat="1" ht="25.4" customHeight="1" x14ac:dyDescent="0.35">
      <c r="F13" s="8"/>
      <c r="I13" s="10"/>
      <c r="J13" s="10"/>
      <c r="K13" s="10"/>
      <c r="L13" s="10"/>
      <c r="M13" s="10"/>
      <c r="N13" s="10"/>
      <c r="O13" s="10"/>
      <c r="P13" s="10"/>
      <c r="Y13" s="10"/>
      <c r="Z13" s="10"/>
      <c r="AA13" s="73"/>
      <c r="AB13" s="73"/>
      <c r="AC13" s="73"/>
      <c r="AD13" s="73"/>
      <c r="AE13" s="10"/>
      <c r="AF13" s="10"/>
      <c r="AG13" s="10"/>
      <c r="AH13" s="10"/>
      <c r="AI13" s="10"/>
      <c r="AJ13" s="11"/>
      <c r="AM13" s="45"/>
      <c r="AN13" s="45"/>
      <c r="AO13" s="198" t="s">
        <v>17</v>
      </c>
      <c r="AP13" s="199"/>
      <c r="AQ13" s="199"/>
      <c r="AR13" s="199"/>
      <c r="AS13" s="199"/>
      <c r="AT13" s="199"/>
      <c r="AU13" s="200"/>
      <c r="AW13" s="198" t="s">
        <v>18</v>
      </c>
      <c r="AX13" s="199"/>
      <c r="AY13" s="199"/>
      <c r="AZ13" s="199"/>
      <c r="BA13" s="199"/>
      <c r="BB13" s="199"/>
      <c r="BC13" s="200"/>
      <c r="BD13" s="144"/>
      <c r="BE13" s="123"/>
      <c r="BF13" s="185" t="s">
        <v>10</v>
      </c>
      <c r="BG13" s="185"/>
      <c r="BH13" s="185"/>
      <c r="BI13" s="185"/>
      <c r="BJ13" s="185" t="s">
        <v>0</v>
      </c>
      <c r="BK13" s="185" t="s">
        <v>1</v>
      </c>
      <c r="BL13" s="185" t="s">
        <v>2</v>
      </c>
      <c r="BM13" s="186" t="s">
        <v>5</v>
      </c>
    </row>
    <row r="14" spans="6:65" ht="19.5" customHeight="1" x14ac:dyDescent="0.35">
      <c r="Q14" s="265"/>
      <c r="R14" s="265"/>
      <c r="S14" s="265"/>
      <c r="T14" s="265"/>
      <c r="U14" s="47"/>
      <c r="V14" s="47"/>
      <c r="W14" s="47"/>
      <c r="X14" s="47"/>
      <c r="Z14" s="5"/>
      <c r="AA14" s="80"/>
      <c r="AB14" s="80"/>
      <c r="AC14" s="80"/>
      <c r="AD14" s="80"/>
      <c r="AE14" s="5"/>
      <c r="AJ14" s="37"/>
      <c r="AM14" s="46"/>
      <c r="AN14" s="46"/>
      <c r="AO14" s="201" t="s">
        <v>4</v>
      </c>
      <c r="AP14" s="202"/>
      <c r="AQ14" s="202"/>
      <c r="AR14" s="202"/>
      <c r="AS14" s="202"/>
      <c r="AT14" s="202"/>
      <c r="AU14" s="203"/>
      <c r="AV14" s="25"/>
      <c r="AW14" s="201" t="s">
        <v>4</v>
      </c>
      <c r="AX14" s="202"/>
      <c r="AY14" s="202"/>
      <c r="AZ14" s="202"/>
      <c r="BA14" s="202"/>
      <c r="BB14" s="202"/>
      <c r="BC14" s="203"/>
      <c r="BD14" s="79"/>
      <c r="BE14" s="79"/>
      <c r="BF14" s="185"/>
      <c r="BG14" s="185"/>
      <c r="BH14" s="185"/>
      <c r="BI14" s="185"/>
      <c r="BJ14" s="185"/>
      <c r="BK14" s="185"/>
      <c r="BL14" s="185"/>
      <c r="BM14" s="185"/>
    </row>
    <row r="15" spans="6:65" ht="21.5" customHeight="1" x14ac:dyDescent="0.35">
      <c r="Q15" s="265"/>
      <c r="R15" s="265"/>
      <c r="S15" s="265"/>
      <c r="T15" s="265"/>
      <c r="U15" s="47"/>
      <c r="V15" s="47"/>
      <c r="W15" s="47"/>
      <c r="X15" s="47"/>
      <c r="Z15" s="5"/>
      <c r="AA15" s="80"/>
      <c r="AB15" s="80"/>
      <c r="AC15" s="80"/>
      <c r="AD15" s="80"/>
      <c r="AE15" s="5"/>
      <c r="AJ15" s="204"/>
      <c r="AQ15" s="13"/>
      <c r="AW15" s="3"/>
      <c r="AX15" s="3"/>
      <c r="AY15" s="13"/>
      <c r="BD15" s="55"/>
      <c r="BE15" s="55"/>
      <c r="BF15" s="187"/>
      <c r="BG15" s="188"/>
      <c r="BH15" s="188"/>
      <c r="BI15" s="188"/>
      <c r="BJ15" s="188"/>
      <c r="BK15" s="188"/>
      <c r="BL15" s="188"/>
      <c r="BM15" s="189"/>
    </row>
    <row r="16" spans="6:65" ht="24" customHeight="1" x14ac:dyDescent="0.35">
      <c r="Q16" s="5"/>
      <c r="R16" s="5"/>
      <c r="S16" s="5"/>
      <c r="T16" s="5"/>
      <c r="U16" s="5"/>
      <c r="V16" s="5"/>
      <c r="W16" s="5"/>
      <c r="X16" s="5"/>
      <c r="Z16" s="5"/>
      <c r="AA16" s="80"/>
      <c r="AB16" s="80"/>
      <c r="AC16" s="80"/>
      <c r="AD16" s="80"/>
      <c r="AE16" s="5"/>
      <c r="AJ16" s="204"/>
      <c r="AO16" s="205" t="s">
        <v>10</v>
      </c>
      <c r="AP16" s="205"/>
      <c r="AQ16" s="205"/>
      <c r="AR16" s="133" t="s">
        <v>0</v>
      </c>
      <c r="AS16" s="133" t="s">
        <v>1</v>
      </c>
      <c r="AT16" s="133" t="s">
        <v>2</v>
      </c>
      <c r="AU16" s="113" t="s">
        <v>5</v>
      </c>
      <c r="AW16" s="205" t="s">
        <v>10</v>
      </c>
      <c r="AX16" s="205"/>
      <c r="AY16" s="205"/>
      <c r="AZ16" s="133" t="s">
        <v>0</v>
      </c>
      <c r="BA16" s="133" t="s">
        <v>1</v>
      </c>
      <c r="BB16" s="133" t="s">
        <v>2</v>
      </c>
      <c r="BC16" s="113" t="s">
        <v>5</v>
      </c>
      <c r="BD16" s="57"/>
      <c r="BE16" s="69"/>
      <c r="BF16" s="273" t="s">
        <v>38</v>
      </c>
      <c r="BG16" s="273"/>
      <c r="BH16" s="273"/>
      <c r="BI16" s="273"/>
      <c r="BJ16" s="40">
        <v>10</v>
      </c>
      <c r="BK16" s="40">
        <v>0</v>
      </c>
      <c r="BL16" s="143">
        <v>1</v>
      </c>
      <c r="BM16" s="40">
        <f>BK16-BL16</f>
        <v>-1</v>
      </c>
    </row>
    <row r="17" spans="1:65" s="9" customFormat="1" ht="25" customHeight="1" x14ac:dyDescent="0.35">
      <c r="F17" s="8"/>
      <c r="Q17" s="260"/>
      <c r="R17" s="260"/>
      <c r="S17" s="260"/>
      <c r="T17" s="260"/>
      <c r="U17" s="47"/>
      <c r="V17" s="47"/>
      <c r="W17" s="47"/>
      <c r="X17" s="47"/>
      <c r="Z17" s="10"/>
      <c r="AA17" s="14"/>
      <c r="AB17" s="14"/>
      <c r="AC17" s="14"/>
      <c r="AD17" s="73"/>
      <c r="AE17" s="10"/>
      <c r="AJ17" s="15"/>
      <c r="AO17" s="182" t="s">
        <v>37</v>
      </c>
      <c r="AP17" s="183"/>
      <c r="AQ17" s="184"/>
      <c r="AR17" s="40">
        <v>8</v>
      </c>
      <c r="AS17" s="40">
        <v>0</v>
      </c>
      <c r="AT17" s="143">
        <v>1</v>
      </c>
      <c r="AU17" s="40">
        <f>AS17-AT17</f>
        <v>-1</v>
      </c>
      <c r="AV17" s="9" t="s">
        <v>9</v>
      </c>
      <c r="AW17" s="182" t="s">
        <v>41</v>
      </c>
      <c r="AX17" s="183"/>
      <c r="AY17" s="184"/>
      <c r="AZ17" s="40">
        <v>8</v>
      </c>
      <c r="BA17" s="40">
        <v>1</v>
      </c>
      <c r="BB17" s="143">
        <v>1</v>
      </c>
      <c r="BC17" s="40">
        <f t="shared" ref="BC17" si="0">BA17-BB17</f>
        <v>0</v>
      </c>
      <c r="BD17" s="56"/>
      <c r="BE17" s="124"/>
      <c r="BF17" s="266" t="s">
        <v>40</v>
      </c>
      <c r="BG17" s="266"/>
      <c r="BH17" s="266"/>
      <c r="BI17" s="266"/>
      <c r="BJ17" s="40">
        <v>10</v>
      </c>
      <c r="BK17" s="40">
        <v>0</v>
      </c>
      <c r="BL17" s="143">
        <v>1</v>
      </c>
      <c r="BM17" s="40">
        <f>BK17-BL17</f>
        <v>-1</v>
      </c>
    </row>
    <row r="18" spans="1:65" s="9" customFormat="1" ht="29.5" customHeight="1" x14ac:dyDescent="0.35">
      <c r="F18" s="8"/>
      <c r="Q18" s="260"/>
      <c r="R18" s="260"/>
      <c r="S18" s="260"/>
      <c r="T18" s="260"/>
      <c r="U18" s="47"/>
      <c r="V18" s="47"/>
      <c r="W18" s="47"/>
      <c r="X18" s="47"/>
      <c r="Z18" s="10"/>
      <c r="AA18" s="10"/>
      <c r="AB18" s="10"/>
      <c r="AC18" s="10"/>
      <c r="AD18" s="10"/>
      <c r="AE18" s="10"/>
      <c r="AJ18" s="15"/>
      <c r="AL18" s="10"/>
      <c r="AM18" s="10"/>
      <c r="AO18" s="190"/>
      <c r="AP18" s="191"/>
      <c r="AQ18" s="191"/>
      <c r="AR18" s="121"/>
      <c r="AS18" s="121"/>
      <c r="AT18" s="121"/>
      <c r="AU18" s="122"/>
      <c r="AV18" s="9" t="s">
        <v>9</v>
      </c>
      <c r="AW18" s="194" t="s">
        <v>39</v>
      </c>
      <c r="AX18" s="195"/>
      <c r="AY18" s="196"/>
      <c r="AZ18" s="40">
        <v>8</v>
      </c>
      <c r="BA18" s="40">
        <v>0</v>
      </c>
      <c r="BB18" s="143">
        <v>1</v>
      </c>
      <c r="BC18" s="40">
        <f>BA18-BB18</f>
        <v>-1</v>
      </c>
      <c r="BD18" s="56"/>
      <c r="BE18" s="124"/>
      <c r="BF18" s="190" t="s">
        <v>44</v>
      </c>
      <c r="BG18" s="191"/>
      <c r="BH18" s="191"/>
      <c r="BI18" s="192"/>
      <c r="BJ18" s="61">
        <v>9</v>
      </c>
      <c r="BK18" s="61">
        <v>0</v>
      </c>
      <c r="BL18" s="180">
        <v>1</v>
      </c>
      <c r="BM18" s="61">
        <f>BK18-BL18</f>
        <v>-1</v>
      </c>
    </row>
    <row r="19" spans="1:65" s="9" customFormat="1" ht="33" customHeight="1" x14ac:dyDescent="0.35">
      <c r="F19" s="8"/>
      <c r="Z19" s="10"/>
      <c r="AA19" s="10"/>
      <c r="AB19" s="10"/>
      <c r="AC19" s="10"/>
      <c r="AD19" s="10"/>
      <c r="AE19" s="10"/>
      <c r="AJ19" s="15"/>
      <c r="AM19" s="73"/>
      <c r="AO19" s="120"/>
      <c r="AP19" s="30"/>
      <c r="AQ19" s="30"/>
      <c r="AR19" s="118"/>
      <c r="AS19" s="118"/>
      <c r="AT19" s="118"/>
      <c r="AU19" s="60"/>
      <c r="AW19" s="197" t="s">
        <v>43</v>
      </c>
      <c r="AX19" s="197"/>
      <c r="AY19" s="197"/>
      <c r="AZ19" s="40">
        <v>8</v>
      </c>
      <c r="BA19" s="40">
        <v>0</v>
      </c>
      <c r="BB19" s="143">
        <v>1</v>
      </c>
      <c r="BC19" s="40">
        <f>BA19-BB19</f>
        <v>-1</v>
      </c>
      <c r="BD19" s="118"/>
      <c r="BE19" s="118"/>
      <c r="BF19" s="193" t="s">
        <v>42</v>
      </c>
      <c r="BG19" s="193"/>
      <c r="BH19" s="193"/>
      <c r="BI19" s="193"/>
      <c r="BJ19" s="40">
        <v>9</v>
      </c>
      <c r="BK19" s="40">
        <v>0</v>
      </c>
      <c r="BL19" s="143">
        <v>1</v>
      </c>
      <c r="BM19" s="40">
        <f>BK19-BL19</f>
        <v>-1</v>
      </c>
    </row>
    <row r="20" spans="1:65" s="9" customFormat="1" ht="33" customHeight="1" x14ac:dyDescent="0.35">
      <c r="F20" s="8"/>
      <c r="Z20" s="10"/>
      <c r="AA20" s="10"/>
      <c r="AB20" s="10"/>
      <c r="AC20" s="10"/>
      <c r="AD20" s="10"/>
      <c r="AE20" s="10"/>
      <c r="AJ20" s="15"/>
      <c r="AM20" s="106"/>
      <c r="AO20" s="206"/>
      <c r="AP20" s="207"/>
      <c r="AQ20" s="30"/>
      <c r="AR20" s="118"/>
      <c r="AS20" s="118"/>
      <c r="AT20" s="118"/>
      <c r="AU20" s="60"/>
      <c r="BD20" s="118"/>
      <c r="BE20" s="118"/>
      <c r="BL20" s="17"/>
    </row>
    <row r="21" spans="1:65" s="9" customFormat="1" ht="33" customHeight="1" x14ac:dyDescent="0.35">
      <c r="F21" s="8"/>
      <c r="Z21" s="10"/>
      <c r="AA21" s="10"/>
      <c r="AB21" s="10"/>
      <c r="AC21" s="10"/>
      <c r="AD21" s="10"/>
      <c r="AE21" s="10"/>
      <c r="AJ21" s="15"/>
      <c r="AM21" s="106"/>
      <c r="AO21" s="206"/>
      <c r="AP21" s="207"/>
      <c r="AQ21" s="30"/>
      <c r="AR21" s="118"/>
      <c r="AS21" s="118"/>
      <c r="AT21" s="118"/>
      <c r="AU21" s="60"/>
      <c r="BD21" s="118"/>
      <c r="BE21" s="118"/>
    </row>
    <row r="22" spans="1:65" s="9" customFormat="1" ht="30" customHeight="1" x14ac:dyDescent="0.35">
      <c r="F22" s="8"/>
      <c r="AJ22" s="11"/>
      <c r="AM22" s="73"/>
      <c r="AN22" s="10"/>
      <c r="AO22" s="222" t="s">
        <v>7</v>
      </c>
      <c r="AP22" s="223"/>
      <c r="AQ22" s="224"/>
      <c r="AR22" s="78" t="s">
        <v>0</v>
      </c>
      <c r="AS22" s="78" t="s">
        <v>1</v>
      </c>
      <c r="AT22" s="78" t="s">
        <v>2</v>
      </c>
      <c r="AU22" s="39" t="s">
        <v>5</v>
      </c>
      <c r="AV22" s="9" t="s">
        <v>9</v>
      </c>
      <c r="AW22" s="222" t="s">
        <v>7</v>
      </c>
      <c r="AX22" s="223"/>
      <c r="AY22" s="224"/>
      <c r="AZ22" s="119" t="s">
        <v>0</v>
      </c>
      <c r="BA22" s="119" t="s">
        <v>1</v>
      </c>
      <c r="BB22" s="119" t="s">
        <v>2</v>
      </c>
      <c r="BC22" s="39" t="s">
        <v>5</v>
      </c>
      <c r="BD22" s="57"/>
      <c r="BE22" s="69"/>
    </row>
    <row r="23" spans="1:65" s="9" customFormat="1" ht="29.15" customHeight="1" x14ac:dyDescent="0.35">
      <c r="F23" s="8"/>
      <c r="AJ23" s="11"/>
      <c r="AM23" s="73"/>
      <c r="AN23" s="10"/>
      <c r="AO23" s="194" t="s">
        <v>11</v>
      </c>
      <c r="AP23" s="195"/>
      <c r="AQ23" s="196"/>
      <c r="AR23" s="41">
        <v>7</v>
      </c>
      <c r="AS23" s="40">
        <v>0</v>
      </c>
      <c r="AT23" s="143">
        <v>1</v>
      </c>
      <c r="AU23" s="179">
        <f t="shared" ref="AU23:AU24" si="1">AS23-AT23</f>
        <v>-1</v>
      </c>
      <c r="AW23" s="194" t="s">
        <v>11</v>
      </c>
      <c r="AX23" s="195"/>
      <c r="AY23" s="196"/>
      <c r="AZ23" s="41">
        <v>7</v>
      </c>
      <c r="BA23" s="40">
        <v>2</v>
      </c>
      <c r="BB23" s="143">
        <v>2</v>
      </c>
      <c r="BC23" s="42">
        <f t="shared" ref="BC23:BC24" si="2">BA23-BB23</f>
        <v>0</v>
      </c>
      <c r="BD23" s="58"/>
      <c r="BE23" s="53"/>
      <c r="BF23" s="10"/>
    </row>
    <row r="24" spans="1:65" s="9" customFormat="1" ht="29.15" customHeight="1" x14ac:dyDescent="0.35">
      <c r="F24" s="8"/>
      <c r="AJ24" s="11"/>
      <c r="AM24" s="73"/>
      <c r="AN24" s="10"/>
      <c r="AO24" s="194" t="s">
        <v>19</v>
      </c>
      <c r="AP24" s="195"/>
      <c r="AQ24" s="196"/>
      <c r="AR24" s="41">
        <v>7</v>
      </c>
      <c r="AS24" s="40">
        <v>1</v>
      </c>
      <c r="AT24" s="143">
        <v>1</v>
      </c>
      <c r="AU24" s="179">
        <f t="shared" si="1"/>
        <v>0</v>
      </c>
      <c r="AW24" s="194" t="s">
        <v>19</v>
      </c>
      <c r="AX24" s="195"/>
      <c r="AY24" s="196"/>
      <c r="AZ24" s="41">
        <v>7</v>
      </c>
      <c r="BA24" s="40">
        <v>1</v>
      </c>
      <c r="BB24" s="143">
        <v>1</v>
      </c>
      <c r="BC24" s="42">
        <f t="shared" si="2"/>
        <v>0</v>
      </c>
      <c r="BD24" s="53"/>
      <c r="BE24" s="53"/>
      <c r="BF24" s="10"/>
    </row>
    <row r="25" spans="1:65" s="9" customFormat="1" ht="24" customHeight="1" x14ac:dyDescent="0.35">
      <c r="F25" s="8"/>
      <c r="AJ25" s="11"/>
      <c r="AM25" s="73"/>
      <c r="AN25" s="10"/>
      <c r="AO25" s="194" t="s">
        <v>12</v>
      </c>
      <c r="AP25" s="195"/>
      <c r="AQ25" s="196"/>
      <c r="AR25" s="40">
        <v>6</v>
      </c>
      <c r="AS25" s="40">
        <v>0</v>
      </c>
      <c r="AT25" s="143">
        <v>1</v>
      </c>
      <c r="AU25" s="179">
        <f>AS25-AT25</f>
        <v>-1</v>
      </c>
      <c r="AV25" s="9" t="s">
        <v>9</v>
      </c>
      <c r="AW25" s="194" t="s">
        <v>12</v>
      </c>
      <c r="AX25" s="195"/>
      <c r="AY25" s="196"/>
      <c r="AZ25" s="40">
        <v>6</v>
      </c>
      <c r="BA25" s="40">
        <v>0</v>
      </c>
      <c r="BB25" s="143">
        <v>1</v>
      </c>
      <c r="BC25" s="42">
        <f>BA25-BB25</f>
        <v>-1</v>
      </c>
      <c r="BD25" s="53"/>
      <c r="BE25" s="53"/>
      <c r="BF25" s="10"/>
    </row>
    <row r="26" spans="1:65" s="9" customFormat="1" ht="24" customHeight="1" x14ac:dyDescent="0.35">
      <c r="F26" s="8"/>
      <c r="AJ26" s="11"/>
      <c r="AM26" s="73"/>
      <c r="AN26" s="10"/>
      <c r="AO26" s="194" t="s">
        <v>13</v>
      </c>
      <c r="AP26" s="195"/>
      <c r="AQ26" s="196"/>
      <c r="AR26" s="41">
        <v>5</v>
      </c>
      <c r="AS26" s="40">
        <v>3</v>
      </c>
      <c r="AT26" s="143">
        <v>3</v>
      </c>
      <c r="AU26" s="179">
        <f>AS26-AT26</f>
        <v>0</v>
      </c>
      <c r="AW26" s="194" t="s">
        <v>13</v>
      </c>
      <c r="AX26" s="195"/>
      <c r="AY26" s="196"/>
      <c r="AZ26" s="41">
        <v>5</v>
      </c>
      <c r="BA26" s="40">
        <v>2</v>
      </c>
      <c r="BB26" s="143">
        <v>2</v>
      </c>
      <c r="BC26" s="42">
        <f>BA26-BB26</f>
        <v>0</v>
      </c>
      <c r="BD26" s="54"/>
      <c r="BE26" s="124"/>
      <c r="BF26" s="10"/>
    </row>
    <row r="27" spans="1:65" s="9" customFormat="1" ht="31.5" customHeight="1" x14ac:dyDescent="0.35">
      <c r="F27" s="8"/>
      <c r="AJ27" s="11"/>
      <c r="AM27" s="73"/>
      <c r="AN27" s="10"/>
      <c r="BB27" s="17"/>
      <c r="BD27" s="53"/>
      <c r="BE27" s="53"/>
      <c r="BF27" s="10"/>
    </row>
    <row r="28" spans="1:65" ht="12.65" customHeight="1" x14ac:dyDescent="0.35">
      <c r="AJ28" s="6"/>
      <c r="AM28" s="80"/>
      <c r="AN28" s="5"/>
      <c r="AO28" s="18"/>
      <c r="AP28" s="18"/>
      <c r="AQ28" s="18"/>
      <c r="AR28" s="18"/>
      <c r="AS28" s="18"/>
      <c r="AT28" s="18"/>
      <c r="AU28" s="18"/>
    </row>
    <row r="29" spans="1:65" ht="12.65" customHeight="1" x14ac:dyDescent="0.35">
      <c r="AJ29" s="6"/>
      <c r="AM29" s="80"/>
      <c r="AN29" s="5"/>
      <c r="AO29" s="18"/>
      <c r="AP29" s="18"/>
      <c r="AQ29" s="18"/>
      <c r="AR29" s="18"/>
      <c r="AS29" s="18"/>
      <c r="AT29" s="18"/>
      <c r="AU29" s="18"/>
    </row>
    <row r="30" spans="1:65" ht="10.75" customHeight="1" x14ac:dyDescent="0.35">
      <c r="A30" s="5"/>
      <c r="B30" s="5"/>
      <c r="C30" s="5"/>
      <c r="D30" s="5"/>
      <c r="E30" s="5"/>
      <c r="F30" s="80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19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21"/>
      <c r="AP30" s="22"/>
      <c r="AQ30" s="18"/>
      <c r="AR30" s="23"/>
      <c r="AS30" s="23"/>
      <c r="AT30" s="23"/>
      <c r="AU30" s="23"/>
      <c r="AV30" s="5"/>
    </row>
    <row r="31" spans="1:65" s="9" customFormat="1" ht="32.25" customHeight="1" x14ac:dyDescent="0.35">
      <c r="A31" s="247"/>
      <c r="B31" s="247"/>
      <c r="C31" s="247"/>
      <c r="D31" s="73"/>
      <c r="E31" s="73"/>
      <c r="F31" s="73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11"/>
      <c r="AA31" s="248" t="s">
        <v>20</v>
      </c>
      <c r="AB31" s="249"/>
      <c r="AC31" s="249"/>
      <c r="AD31" s="249"/>
      <c r="AE31" s="249"/>
      <c r="AF31" s="249"/>
      <c r="AG31" s="250"/>
      <c r="AI31" s="10"/>
      <c r="AJ31" s="106"/>
      <c r="AK31" s="10"/>
      <c r="AL31" s="10"/>
      <c r="AO31" s="248" t="s">
        <v>48</v>
      </c>
      <c r="AP31" s="249"/>
      <c r="AQ31" s="251"/>
      <c r="AR31" s="251"/>
      <c r="AS31" s="251"/>
      <c r="AT31" s="251"/>
      <c r="AU31" s="252"/>
      <c r="AW31" s="253" t="s">
        <v>50</v>
      </c>
      <c r="AX31" s="253"/>
      <c r="AY31" s="253"/>
      <c r="AZ31" s="253" t="s">
        <v>1</v>
      </c>
      <c r="BA31" s="253" t="s">
        <v>2</v>
      </c>
      <c r="BB31" s="253" t="s">
        <v>49</v>
      </c>
      <c r="BD31" s="17"/>
      <c r="BE31" s="17"/>
    </row>
    <row r="32" spans="1:65" ht="19.5" customHeight="1" x14ac:dyDescent="0.35">
      <c r="A32" s="243"/>
      <c r="B32" s="243"/>
      <c r="C32" s="243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3"/>
      <c r="P32" s="83"/>
      <c r="Q32" s="83"/>
      <c r="R32" s="83"/>
      <c r="S32" s="83"/>
      <c r="T32" s="83"/>
      <c r="U32" s="80"/>
      <c r="V32" s="80"/>
      <c r="W32" s="80"/>
      <c r="X32" s="80"/>
      <c r="Y32" s="5"/>
      <c r="Z32" s="27"/>
      <c r="AA32" s="240" t="s">
        <v>3</v>
      </c>
      <c r="AB32" s="241"/>
      <c r="AC32" s="241"/>
      <c r="AD32" s="241"/>
      <c r="AE32" s="241"/>
      <c r="AF32" s="241"/>
      <c r="AG32" s="242"/>
      <c r="AI32" s="5"/>
      <c r="AJ32" s="5"/>
      <c r="AK32" s="5"/>
      <c r="AL32" s="5"/>
      <c r="AN32" s="20"/>
      <c r="AO32" s="244" t="s">
        <v>3</v>
      </c>
      <c r="AP32" s="245"/>
      <c r="AQ32" s="245"/>
      <c r="AR32" s="245"/>
      <c r="AS32" s="245"/>
      <c r="AT32" s="245"/>
      <c r="AU32" s="246"/>
      <c r="AW32" s="253"/>
      <c r="AX32" s="253"/>
      <c r="AY32" s="253"/>
      <c r="AZ32" s="253"/>
      <c r="BA32" s="253"/>
      <c r="BB32" s="253"/>
    </row>
    <row r="33" spans="1:54" ht="29" customHeight="1" x14ac:dyDescent="0.35">
      <c r="A33" s="243"/>
      <c r="B33" s="243"/>
      <c r="C33" s="243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3"/>
      <c r="P33" s="83"/>
      <c r="Q33" s="83"/>
      <c r="R33" s="83"/>
      <c r="S33" s="83"/>
      <c r="T33" s="83"/>
      <c r="U33" s="80"/>
      <c r="V33" s="80"/>
      <c r="W33" s="80"/>
      <c r="X33" s="80"/>
      <c r="Y33" s="5"/>
      <c r="Z33" s="26"/>
      <c r="AA33" s="43"/>
      <c r="AB33" s="43"/>
      <c r="AC33" s="44"/>
      <c r="AD33" s="43"/>
      <c r="AE33" s="43"/>
      <c r="AF33" s="43"/>
      <c r="AG33" s="43"/>
      <c r="AI33" s="5"/>
      <c r="AJ33" s="5"/>
      <c r="AK33" s="5"/>
      <c r="AL33" s="5"/>
      <c r="AN33" s="26"/>
      <c r="AO33" s="134"/>
      <c r="AP33" s="134"/>
      <c r="AQ33" s="135"/>
      <c r="AR33" s="7"/>
      <c r="AW33" s="254" t="s">
        <v>51</v>
      </c>
      <c r="AX33" s="254"/>
      <c r="AY33" s="254"/>
      <c r="AZ33" s="173">
        <v>1</v>
      </c>
      <c r="BA33" s="173">
        <v>1</v>
      </c>
      <c r="BB33" s="173">
        <f>BA33-AZ33</f>
        <v>0</v>
      </c>
    </row>
    <row r="34" spans="1:54" ht="25" customHeight="1" x14ac:dyDescent="0.35">
      <c r="A34" s="125"/>
      <c r="B34" s="125"/>
      <c r="C34" s="125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5"/>
      <c r="Z34" s="26"/>
      <c r="AA34" s="181" t="s">
        <v>10</v>
      </c>
      <c r="AB34" s="181"/>
      <c r="AC34" s="181"/>
      <c r="AD34" s="155" t="s">
        <v>0</v>
      </c>
      <c r="AE34" s="155" t="s">
        <v>1</v>
      </c>
      <c r="AF34" s="155" t="s">
        <v>2</v>
      </c>
      <c r="AG34" s="156" t="s">
        <v>5</v>
      </c>
      <c r="AI34" s="5"/>
      <c r="AJ34" s="5"/>
      <c r="AK34" s="5"/>
      <c r="AL34" s="5"/>
      <c r="AN34" s="26"/>
      <c r="AO34" s="181" t="s">
        <v>10</v>
      </c>
      <c r="AP34" s="181"/>
      <c r="AQ34" s="181"/>
      <c r="AR34" s="155" t="s">
        <v>0</v>
      </c>
      <c r="AS34" s="155" t="s">
        <v>1</v>
      </c>
      <c r="AT34" s="155" t="s">
        <v>2</v>
      </c>
      <c r="AU34" s="156" t="s">
        <v>5</v>
      </c>
      <c r="AW34" s="254" t="s">
        <v>52</v>
      </c>
      <c r="AX34" s="254"/>
      <c r="AY34" s="254"/>
      <c r="AZ34" s="173">
        <v>1</v>
      </c>
      <c r="BA34" s="173">
        <v>1</v>
      </c>
      <c r="BB34" s="173">
        <f t="shared" ref="BB34" si="3">BA34-AZ34</f>
        <v>0</v>
      </c>
    </row>
    <row r="35" spans="1:54" ht="25" customHeight="1" x14ac:dyDescent="0.35">
      <c r="A35" s="125"/>
      <c r="B35" s="125"/>
      <c r="C35" s="125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5"/>
      <c r="Z35" s="26"/>
      <c r="AA35" s="182" t="s">
        <v>45</v>
      </c>
      <c r="AB35" s="183"/>
      <c r="AC35" s="184"/>
      <c r="AD35" s="40">
        <v>9</v>
      </c>
      <c r="AE35" s="40">
        <v>0</v>
      </c>
      <c r="AF35" s="143">
        <v>3</v>
      </c>
      <c r="AG35" s="40">
        <f>AE35-AF35</f>
        <v>-3</v>
      </c>
      <c r="AI35" s="5"/>
      <c r="AJ35" s="5"/>
      <c r="AK35" s="5"/>
      <c r="AL35" s="5"/>
      <c r="AN35" s="26"/>
      <c r="AO35" s="182" t="s">
        <v>45</v>
      </c>
      <c r="AP35" s="183"/>
      <c r="AQ35" s="184"/>
      <c r="AR35" s="40">
        <v>9</v>
      </c>
      <c r="AS35" s="40">
        <v>0</v>
      </c>
      <c r="AT35" s="143">
        <v>4</v>
      </c>
      <c r="AU35" s="40">
        <f>AS35-AT35</f>
        <v>-4</v>
      </c>
      <c r="AW35" s="254" t="s">
        <v>53</v>
      </c>
      <c r="AX35" s="254"/>
      <c r="AY35" s="254"/>
      <c r="AZ35" s="173">
        <v>2</v>
      </c>
      <c r="BA35" s="173">
        <v>7</v>
      </c>
      <c r="BB35" s="173">
        <f>AZ35-BA35</f>
        <v>-5</v>
      </c>
    </row>
    <row r="36" spans="1:54" ht="10.5" customHeight="1" x14ac:dyDescent="0.35">
      <c r="A36" s="125"/>
      <c r="B36" s="125"/>
      <c r="C36" s="125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5"/>
      <c r="Z36" s="26"/>
      <c r="AA36" s="43"/>
      <c r="AB36" s="43"/>
      <c r="AC36" s="66"/>
      <c r="AD36" s="43"/>
      <c r="AE36" s="43"/>
      <c r="AF36" s="43"/>
      <c r="AG36" s="43"/>
      <c r="AI36" s="5"/>
      <c r="AJ36" s="5"/>
      <c r="AK36" s="5"/>
      <c r="AL36" s="5"/>
      <c r="AN36" s="26"/>
      <c r="AO36" s="126"/>
      <c r="AP36" s="126"/>
      <c r="AQ36" s="136"/>
      <c r="AR36" s="61"/>
      <c r="AS36" s="61"/>
      <c r="AT36" s="61"/>
      <c r="AU36" s="138"/>
      <c r="AW36" s="269" t="s">
        <v>60</v>
      </c>
      <c r="AX36" s="269"/>
      <c r="AY36" s="269"/>
      <c r="AZ36" s="277">
        <v>0</v>
      </c>
      <c r="BA36" s="277">
        <v>2</v>
      </c>
      <c r="BB36" s="277">
        <f>AZ36-BA36</f>
        <v>-2</v>
      </c>
    </row>
    <row r="37" spans="1:54" ht="9" customHeight="1" x14ac:dyDescent="0.35">
      <c r="A37" s="125"/>
      <c r="B37" s="125"/>
      <c r="C37" s="125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5"/>
      <c r="Z37" s="26"/>
      <c r="AA37" s="43"/>
      <c r="AB37" s="43"/>
      <c r="AC37" s="140"/>
      <c r="AD37" s="43"/>
      <c r="AE37" s="43"/>
      <c r="AF37" s="43"/>
      <c r="AG37" s="43"/>
      <c r="AI37" s="5"/>
      <c r="AJ37" s="5"/>
      <c r="AK37" s="5"/>
      <c r="AL37" s="5"/>
      <c r="AN37" s="26"/>
      <c r="AO37" s="220"/>
      <c r="AP37" s="221"/>
      <c r="AQ37" s="221"/>
      <c r="AR37" s="137"/>
      <c r="AS37" s="137"/>
      <c r="AT37" s="137"/>
      <c r="AU37" s="139"/>
      <c r="AW37" s="269"/>
      <c r="AX37" s="269"/>
      <c r="AY37" s="269"/>
      <c r="AZ37" s="278"/>
      <c r="BA37" s="278"/>
      <c r="BB37" s="278"/>
    </row>
    <row r="38" spans="1:54" ht="25" customHeight="1" x14ac:dyDescent="0.35">
      <c r="A38" s="105"/>
      <c r="B38" s="105"/>
      <c r="C38" s="105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5"/>
      <c r="Z38" s="70"/>
      <c r="AA38" s="198" t="s">
        <v>21</v>
      </c>
      <c r="AB38" s="199"/>
      <c r="AC38" s="199"/>
      <c r="AD38" s="199"/>
      <c r="AE38" s="199"/>
      <c r="AF38" s="199"/>
      <c r="AG38" s="200"/>
      <c r="AI38" s="5"/>
      <c r="AJ38" s="5"/>
      <c r="AK38" s="5"/>
      <c r="AL38" s="5"/>
      <c r="AN38" s="70"/>
      <c r="AO38" s="208" t="s">
        <v>24</v>
      </c>
      <c r="AP38" s="209"/>
      <c r="AQ38" s="209"/>
      <c r="AR38" s="209"/>
      <c r="AS38" s="209"/>
      <c r="AT38" s="209"/>
      <c r="AU38" s="210"/>
      <c r="AW38" s="269"/>
      <c r="AX38" s="269"/>
      <c r="AY38" s="269"/>
      <c r="AZ38" s="279"/>
      <c r="BA38" s="279"/>
      <c r="BB38" s="279"/>
    </row>
    <row r="39" spans="1:54" ht="25" customHeight="1" x14ac:dyDescent="0.35">
      <c r="A39" s="105"/>
      <c r="B39" s="105"/>
      <c r="C39" s="105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5"/>
      <c r="Z39" s="26"/>
      <c r="AA39" s="198" t="s">
        <v>4</v>
      </c>
      <c r="AB39" s="199"/>
      <c r="AC39" s="199"/>
      <c r="AD39" s="199"/>
      <c r="AE39" s="199"/>
      <c r="AF39" s="199"/>
      <c r="AG39" s="200"/>
      <c r="AI39" s="5"/>
      <c r="AJ39" s="5"/>
      <c r="AK39" s="5"/>
      <c r="AL39" s="5"/>
      <c r="AN39" s="26"/>
      <c r="AO39" s="198" t="s">
        <v>4</v>
      </c>
      <c r="AP39" s="199"/>
      <c r="AQ39" s="199"/>
      <c r="AR39" s="199"/>
      <c r="AS39" s="199"/>
      <c r="AT39" s="199"/>
      <c r="AU39" s="200"/>
      <c r="AW39" s="270" t="s">
        <v>54</v>
      </c>
      <c r="AX39" s="271"/>
      <c r="AY39" s="272"/>
      <c r="AZ39" s="160">
        <v>13</v>
      </c>
      <c r="BA39" s="160">
        <v>22</v>
      </c>
      <c r="BB39" s="159">
        <f>AZ39-BA39</f>
        <v>-9</v>
      </c>
    </row>
    <row r="40" spans="1:54" ht="25" customHeight="1" x14ac:dyDescent="0.35">
      <c r="A40" s="105"/>
      <c r="B40" s="105"/>
      <c r="C40" s="105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5"/>
      <c r="Z40" s="26"/>
      <c r="AA40" s="86"/>
      <c r="AB40" s="84"/>
      <c r="AC40" s="84"/>
      <c r="AD40" s="84"/>
      <c r="AE40" s="84"/>
      <c r="AF40" s="84"/>
      <c r="AG40" s="87"/>
      <c r="AI40" s="5"/>
      <c r="AJ40" s="5"/>
      <c r="AK40" s="5"/>
      <c r="AL40" s="5"/>
      <c r="AN40" s="26"/>
      <c r="AO40" s="211"/>
      <c r="AP40" s="212"/>
      <c r="AQ40" s="212"/>
      <c r="AR40" s="212"/>
      <c r="AS40" s="212"/>
      <c r="AT40" s="212"/>
      <c r="AU40" s="213"/>
      <c r="AW40" s="270" t="s">
        <v>55</v>
      </c>
      <c r="AX40" s="271"/>
      <c r="AY40" s="272"/>
      <c r="AZ40" s="159">
        <v>14</v>
      </c>
      <c r="BA40" s="159">
        <v>22</v>
      </c>
      <c r="BB40" s="159">
        <f t="shared" ref="BB40:BB44" si="4">AZ40-BA40</f>
        <v>-8</v>
      </c>
    </row>
    <row r="41" spans="1:54" ht="25" customHeight="1" x14ac:dyDescent="0.35">
      <c r="A41" s="105"/>
      <c r="B41" s="105"/>
      <c r="C41" s="105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5"/>
      <c r="Z41" s="26"/>
      <c r="AA41" s="225" t="s">
        <v>10</v>
      </c>
      <c r="AB41" s="226"/>
      <c r="AC41" s="227"/>
      <c r="AD41" s="133" t="s">
        <v>0</v>
      </c>
      <c r="AE41" s="133" t="s">
        <v>1</v>
      </c>
      <c r="AF41" s="133" t="s">
        <v>2</v>
      </c>
      <c r="AG41" s="113" t="s">
        <v>5</v>
      </c>
      <c r="AI41" s="5"/>
      <c r="AJ41" s="5"/>
      <c r="AK41" s="5"/>
      <c r="AL41" s="5"/>
      <c r="AN41" s="26"/>
      <c r="AO41" s="214" t="s">
        <v>10</v>
      </c>
      <c r="AP41" s="215"/>
      <c r="AQ41" s="215"/>
      <c r="AR41" s="157" t="s">
        <v>0</v>
      </c>
      <c r="AS41" s="157" t="s">
        <v>1</v>
      </c>
      <c r="AT41" s="157" t="s">
        <v>2</v>
      </c>
      <c r="AU41" s="158" t="s">
        <v>5</v>
      </c>
      <c r="AW41" s="270" t="s">
        <v>56</v>
      </c>
      <c r="AX41" s="271"/>
      <c r="AY41" s="272"/>
      <c r="AZ41" s="161">
        <v>14</v>
      </c>
      <c r="BA41" s="161">
        <v>56</v>
      </c>
      <c r="BB41" s="159">
        <f t="shared" si="4"/>
        <v>-42</v>
      </c>
    </row>
    <row r="42" spans="1:54" ht="25" customHeight="1" x14ac:dyDescent="0.35">
      <c r="A42" s="105"/>
      <c r="B42" s="105"/>
      <c r="C42" s="105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5"/>
      <c r="Z42" s="26"/>
      <c r="AA42" s="182" t="s">
        <v>47</v>
      </c>
      <c r="AB42" s="183"/>
      <c r="AC42" s="184"/>
      <c r="AD42" s="40">
        <v>8</v>
      </c>
      <c r="AE42" s="40">
        <v>7</v>
      </c>
      <c r="AF42" s="143">
        <v>7</v>
      </c>
      <c r="AG42" s="40">
        <f>AE42-AF42</f>
        <v>0</v>
      </c>
      <c r="AI42" s="5"/>
      <c r="AJ42" s="5"/>
      <c r="AK42" s="5"/>
      <c r="AL42" s="5"/>
      <c r="AN42" s="26"/>
      <c r="AO42" s="182" t="s">
        <v>47</v>
      </c>
      <c r="AP42" s="183"/>
      <c r="AQ42" s="184"/>
      <c r="AR42" s="40">
        <v>8</v>
      </c>
      <c r="AS42" s="40">
        <v>6</v>
      </c>
      <c r="AT42" s="143">
        <v>6</v>
      </c>
      <c r="AU42" s="40">
        <f>AS42-AT42</f>
        <v>0</v>
      </c>
      <c r="AW42" s="270" t="s">
        <v>57</v>
      </c>
      <c r="AX42" s="271"/>
      <c r="AY42" s="272"/>
      <c r="AZ42" s="159">
        <v>0</v>
      </c>
      <c r="BA42" s="159">
        <v>73</v>
      </c>
      <c r="BB42" s="159">
        <f t="shared" si="4"/>
        <v>-73</v>
      </c>
    </row>
    <row r="43" spans="1:54" ht="25" customHeight="1" x14ac:dyDescent="0.35">
      <c r="A43" s="105"/>
      <c r="B43" s="105"/>
      <c r="C43" s="105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5"/>
      <c r="Z43" s="26"/>
      <c r="AA43" s="86"/>
      <c r="AB43" s="84"/>
      <c r="AC43" s="84"/>
      <c r="AD43" s="84"/>
      <c r="AE43" s="84"/>
      <c r="AF43" s="84"/>
      <c r="AG43" s="87"/>
      <c r="AI43" s="5"/>
      <c r="AJ43" s="5"/>
      <c r="AK43" s="5"/>
      <c r="AL43" s="5"/>
      <c r="AN43" s="26"/>
      <c r="AO43" s="216"/>
      <c r="AP43" s="216"/>
      <c r="AQ43" s="216"/>
      <c r="AR43" s="50"/>
      <c r="AS43" s="50"/>
      <c r="AT43" s="50"/>
      <c r="AU43" s="40"/>
      <c r="AW43" s="270" t="s">
        <v>58</v>
      </c>
      <c r="AX43" s="271"/>
      <c r="AY43" s="272"/>
      <c r="AZ43" s="159">
        <v>147</v>
      </c>
      <c r="BA43" s="159">
        <v>152</v>
      </c>
      <c r="BB43" s="159">
        <f t="shared" si="4"/>
        <v>-5</v>
      </c>
    </row>
    <row r="44" spans="1:54" ht="25" customHeight="1" x14ac:dyDescent="0.35">
      <c r="A44" s="105"/>
      <c r="B44" s="105"/>
      <c r="C44" s="105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5"/>
      <c r="Z44" s="26"/>
      <c r="AA44" s="217" t="s">
        <v>7</v>
      </c>
      <c r="AB44" s="218"/>
      <c r="AC44" s="219"/>
      <c r="AD44" s="107" t="s">
        <v>0</v>
      </c>
      <c r="AE44" s="107" t="s">
        <v>1</v>
      </c>
      <c r="AF44" s="107" t="s">
        <v>2</v>
      </c>
      <c r="AG44" s="104" t="s">
        <v>5</v>
      </c>
      <c r="AI44" s="5"/>
      <c r="AJ44" s="5"/>
      <c r="AK44" s="5"/>
      <c r="AL44" s="5"/>
      <c r="AN44" s="26"/>
      <c r="AO44" s="217" t="s">
        <v>7</v>
      </c>
      <c r="AP44" s="218"/>
      <c r="AQ44" s="219"/>
      <c r="AR44" s="107" t="s">
        <v>0</v>
      </c>
      <c r="AS44" s="107" t="s">
        <v>1</v>
      </c>
      <c r="AT44" s="107" t="s">
        <v>2</v>
      </c>
      <c r="AU44" s="104" t="s">
        <v>5</v>
      </c>
      <c r="AW44" s="270" t="s">
        <v>59</v>
      </c>
      <c r="AX44" s="271"/>
      <c r="AY44" s="272"/>
      <c r="AZ44" s="159">
        <v>1</v>
      </c>
      <c r="BA44" s="159">
        <v>1</v>
      </c>
      <c r="BB44" s="159">
        <f t="shared" si="4"/>
        <v>0</v>
      </c>
    </row>
    <row r="45" spans="1:54" ht="25" customHeight="1" x14ac:dyDescent="0.35">
      <c r="A45" s="105"/>
      <c r="B45" s="105"/>
      <c r="C45" s="105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5"/>
      <c r="Z45" s="26"/>
      <c r="AA45" s="194" t="s">
        <v>11</v>
      </c>
      <c r="AB45" s="195"/>
      <c r="AC45" s="196"/>
      <c r="AD45" s="40">
        <v>7</v>
      </c>
      <c r="AE45" s="40">
        <v>0</v>
      </c>
      <c r="AF45" s="143">
        <v>1</v>
      </c>
      <c r="AG45" s="40">
        <f>AE45-AF45</f>
        <v>-1</v>
      </c>
      <c r="AI45" s="5"/>
      <c r="AJ45" s="5"/>
      <c r="AK45" s="5"/>
      <c r="AL45" s="5"/>
      <c r="AN45" s="26"/>
      <c r="AO45" s="194" t="s">
        <v>11</v>
      </c>
      <c r="AP45" s="195"/>
      <c r="AQ45" s="196"/>
      <c r="AR45" s="40">
        <v>7</v>
      </c>
      <c r="AS45" s="40">
        <v>0</v>
      </c>
      <c r="AT45" s="143">
        <v>1</v>
      </c>
      <c r="AU45" s="40">
        <f>AS45-AT45</f>
        <v>-1</v>
      </c>
      <c r="AW45" s="274"/>
      <c r="AX45" s="274"/>
      <c r="AY45" s="274"/>
      <c r="AZ45" s="177"/>
      <c r="BA45" s="177"/>
      <c r="BB45" s="177"/>
    </row>
    <row r="46" spans="1:54" ht="25" customHeight="1" x14ac:dyDescent="0.35">
      <c r="A46" s="105"/>
      <c r="B46" s="105"/>
      <c r="C46" s="105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5"/>
      <c r="Z46" s="26"/>
      <c r="AA46" s="194" t="s">
        <v>19</v>
      </c>
      <c r="AB46" s="195"/>
      <c r="AC46" s="196"/>
      <c r="AD46" s="40">
        <v>7</v>
      </c>
      <c r="AE46" s="40">
        <v>3</v>
      </c>
      <c r="AF46" s="143">
        <v>3</v>
      </c>
      <c r="AG46" s="40">
        <f>AE46-AF46</f>
        <v>0</v>
      </c>
      <c r="AI46" s="5"/>
      <c r="AJ46" s="5"/>
      <c r="AK46" s="5"/>
      <c r="AL46" s="5"/>
      <c r="AN46" s="26"/>
      <c r="AO46" s="194" t="s">
        <v>19</v>
      </c>
      <c r="AP46" s="195"/>
      <c r="AQ46" s="196"/>
      <c r="AR46" s="40">
        <v>7</v>
      </c>
      <c r="AS46" s="40">
        <v>2</v>
      </c>
      <c r="AT46" s="143">
        <v>2</v>
      </c>
      <c r="AU46" s="40">
        <f t="shared" ref="AU46:AU47" si="5">AS46-AT46</f>
        <v>0</v>
      </c>
      <c r="AW46" s="275"/>
      <c r="AX46" s="275"/>
      <c r="AY46" s="275"/>
      <c r="AZ46" s="178">
        <f>SUM(AZ33:AZ44)</f>
        <v>193</v>
      </c>
      <c r="BA46" s="178">
        <f>SUM(BA33:BA44)</f>
        <v>337</v>
      </c>
      <c r="BB46" s="178">
        <f>AZ46-BA46</f>
        <v>-144</v>
      </c>
    </row>
    <row r="47" spans="1:54" ht="25" customHeight="1" x14ac:dyDescent="0.35">
      <c r="A47" s="105"/>
      <c r="B47" s="105"/>
      <c r="C47" s="105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5"/>
      <c r="Z47" s="26"/>
      <c r="AA47" s="194" t="s">
        <v>12</v>
      </c>
      <c r="AB47" s="195"/>
      <c r="AC47" s="196"/>
      <c r="AD47" s="40">
        <v>6</v>
      </c>
      <c r="AE47" s="40">
        <v>0</v>
      </c>
      <c r="AF47" s="143">
        <v>1</v>
      </c>
      <c r="AG47" s="40">
        <f>AE47-AF47</f>
        <v>-1</v>
      </c>
      <c r="AI47" s="5"/>
      <c r="AJ47" s="5"/>
      <c r="AK47" s="5"/>
      <c r="AL47" s="5"/>
      <c r="AN47" s="26"/>
      <c r="AO47" s="194" t="s">
        <v>12</v>
      </c>
      <c r="AP47" s="195"/>
      <c r="AQ47" s="196"/>
      <c r="AR47" s="40">
        <v>6</v>
      </c>
      <c r="AS47" s="40">
        <v>0</v>
      </c>
      <c r="AT47" s="143">
        <v>1</v>
      </c>
      <c r="AU47" s="40">
        <f t="shared" si="5"/>
        <v>-1</v>
      </c>
      <c r="AW47" s="276"/>
      <c r="AX47" s="276"/>
      <c r="AY47" s="276"/>
    </row>
    <row r="48" spans="1:54" ht="25" customHeight="1" x14ac:dyDescent="0.35">
      <c r="A48" s="105"/>
      <c r="B48" s="105"/>
      <c r="C48" s="105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5"/>
      <c r="Z48" s="26"/>
      <c r="AA48" s="194" t="s">
        <v>13</v>
      </c>
      <c r="AB48" s="195"/>
      <c r="AC48" s="196"/>
      <c r="AD48" s="40">
        <v>5</v>
      </c>
      <c r="AE48" s="40">
        <v>1</v>
      </c>
      <c r="AF48" s="143">
        <v>1</v>
      </c>
      <c r="AG48" s="40">
        <f>AE48-AF48</f>
        <v>0</v>
      </c>
      <c r="AI48" s="5"/>
      <c r="AJ48" s="5"/>
      <c r="AK48" s="5"/>
      <c r="AL48" s="5"/>
      <c r="AN48" s="26"/>
      <c r="AO48" s="197" t="s">
        <v>13</v>
      </c>
      <c r="AP48" s="197"/>
      <c r="AQ48" s="197"/>
      <c r="AR48" s="40">
        <v>5</v>
      </c>
      <c r="AS48" s="40">
        <v>1</v>
      </c>
      <c r="AT48" s="143">
        <v>1</v>
      </c>
      <c r="AU48" s="40">
        <f>AS48-AT48</f>
        <v>0</v>
      </c>
      <c r="AW48" s="276"/>
      <c r="AX48" s="276"/>
      <c r="AY48" s="276"/>
    </row>
    <row r="49" spans="1:51" ht="25" customHeight="1" x14ac:dyDescent="0.35">
      <c r="A49" s="105"/>
      <c r="B49" s="105"/>
      <c r="C49" s="105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5"/>
      <c r="Z49" s="26"/>
      <c r="AA49" s="7"/>
      <c r="AB49" s="7"/>
      <c r="AC49" s="7"/>
      <c r="AD49" s="7"/>
      <c r="AE49" s="7"/>
      <c r="AF49" s="7"/>
      <c r="AG49" s="7"/>
      <c r="AI49" s="5"/>
      <c r="AJ49" s="5"/>
      <c r="AK49" s="5"/>
      <c r="AL49" s="5"/>
      <c r="AN49" s="26"/>
      <c r="AO49" s="197" t="s">
        <v>25</v>
      </c>
      <c r="AP49" s="197"/>
      <c r="AQ49" s="197"/>
      <c r="AR49" s="40">
        <v>3</v>
      </c>
      <c r="AS49" s="40">
        <v>1</v>
      </c>
      <c r="AT49" s="143">
        <v>1</v>
      </c>
      <c r="AU49" s="40">
        <f>AS49-AT49</f>
        <v>0</v>
      </c>
      <c r="AW49" s="276"/>
      <c r="AX49" s="276"/>
      <c r="AY49" s="276"/>
    </row>
    <row r="50" spans="1:51" ht="25" customHeight="1" x14ac:dyDescent="0.35">
      <c r="A50" s="105"/>
      <c r="B50" s="105"/>
      <c r="C50" s="105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5"/>
      <c r="Z50" s="26"/>
      <c r="AA50" s="64"/>
      <c r="AB50" s="64"/>
      <c r="AC50" s="64"/>
      <c r="AD50" s="64"/>
      <c r="AE50" s="64"/>
      <c r="AF50" s="64"/>
      <c r="AG50" s="64"/>
      <c r="AI50" s="5"/>
      <c r="AJ50" s="5"/>
      <c r="AK50" s="5"/>
      <c r="AL50" s="5"/>
      <c r="AN50" s="26"/>
      <c r="AO50" s="134"/>
      <c r="AP50" s="134"/>
      <c r="AQ50" s="134"/>
      <c r="AR50" s="7"/>
      <c r="AS50" s="7"/>
      <c r="AT50" s="7"/>
      <c r="AU50" s="7"/>
    </row>
    <row r="51" spans="1:51" ht="9" customHeight="1" x14ac:dyDescent="0.35">
      <c r="A51" s="105"/>
      <c r="B51" s="105"/>
      <c r="C51" s="105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5"/>
      <c r="Z51" s="26"/>
      <c r="AA51" s="43"/>
      <c r="AB51" s="43"/>
      <c r="AC51" s="64"/>
      <c r="AD51" s="43"/>
      <c r="AE51" s="43"/>
      <c r="AF51" s="43"/>
      <c r="AG51" s="43"/>
      <c r="AI51" s="5"/>
      <c r="AJ51" s="5"/>
      <c r="AK51" s="5"/>
      <c r="AL51" s="5"/>
      <c r="AN51" s="26"/>
      <c r="AO51" s="153"/>
      <c r="AP51" s="153"/>
      <c r="AQ51" s="153"/>
      <c r="AR51" s="36"/>
    </row>
    <row r="52" spans="1:51" ht="30" customHeight="1" x14ac:dyDescent="0.35">
      <c r="A52" s="76"/>
      <c r="B52" s="76"/>
      <c r="C52" s="76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3"/>
      <c r="P52" s="83"/>
      <c r="Q52" s="83"/>
      <c r="R52" s="83"/>
      <c r="S52" s="83"/>
      <c r="T52" s="83"/>
      <c r="U52" s="80"/>
      <c r="V52" s="80"/>
      <c r="W52" s="80"/>
      <c r="X52" s="80"/>
      <c r="Y52" s="5"/>
      <c r="Z52" s="70"/>
      <c r="AA52" s="261" t="s">
        <v>22</v>
      </c>
      <c r="AB52" s="262"/>
      <c r="AC52" s="262"/>
      <c r="AD52" s="262"/>
      <c r="AE52" s="262"/>
      <c r="AF52" s="262"/>
      <c r="AG52" s="263"/>
      <c r="AH52" s="77"/>
      <c r="AI52" s="77"/>
      <c r="AJ52" s="69"/>
      <c r="AK52" s="5"/>
      <c r="AL52" s="5"/>
      <c r="AN52" s="70"/>
      <c r="AO52" s="261" t="s">
        <v>26</v>
      </c>
      <c r="AP52" s="262"/>
      <c r="AQ52" s="262"/>
      <c r="AR52" s="262"/>
      <c r="AS52" s="262"/>
      <c r="AT52" s="262"/>
      <c r="AU52" s="263"/>
    </row>
    <row r="53" spans="1:51" ht="30" customHeight="1" x14ac:dyDescent="0.35">
      <c r="A53" s="76"/>
      <c r="B53" s="76"/>
      <c r="C53" s="76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3"/>
      <c r="P53" s="83"/>
      <c r="Q53" s="83"/>
      <c r="R53" s="83"/>
      <c r="S53" s="83"/>
      <c r="T53" s="83"/>
      <c r="U53" s="80"/>
      <c r="V53" s="80"/>
      <c r="W53" s="80"/>
      <c r="X53" s="80"/>
      <c r="Y53" s="5"/>
      <c r="Z53" s="26"/>
      <c r="AA53" s="201" t="s">
        <v>4</v>
      </c>
      <c r="AB53" s="202"/>
      <c r="AC53" s="202"/>
      <c r="AD53" s="202"/>
      <c r="AE53" s="202"/>
      <c r="AF53" s="202"/>
      <c r="AG53" s="203"/>
      <c r="AH53" s="85"/>
      <c r="AI53" s="85"/>
      <c r="AJ53" s="47"/>
      <c r="AK53" s="5"/>
      <c r="AL53" s="5"/>
      <c r="AN53" s="26"/>
      <c r="AO53" s="198" t="s">
        <v>4</v>
      </c>
      <c r="AP53" s="199"/>
      <c r="AQ53" s="199"/>
      <c r="AR53" s="199"/>
      <c r="AS53" s="199"/>
      <c r="AT53" s="199"/>
      <c r="AU53" s="200"/>
    </row>
    <row r="54" spans="1:51" ht="30" customHeight="1" x14ac:dyDescent="0.35">
      <c r="A54" s="76"/>
      <c r="B54" s="76"/>
      <c r="C54" s="76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3"/>
      <c r="P54" s="83"/>
      <c r="Q54" s="83"/>
      <c r="R54" s="83"/>
      <c r="S54" s="83"/>
      <c r="T54" s="83"/>
      <c r="U54" s="80"/>
      <c r="V54" s="80"/>
      <c r="W54" s="80"/>
      <c r="X54" s="80"/>
      <c r="Y54" s="5"/>
      <c r="Z54" s="26"/>
      <c r="AA54" s="88"/>
      <c r="AB54" s="89"/>
      <c r="AC54" s="89"/>
      <c r="AD54" s="89"/>
      <c r="AE54" s="89"/>
      <c r="AF54" s="89"/>
      <c r="AG54" s="90"/>
      <c r="AH54" s="85"/>
      <c r="AI54" s="85"/>
      <c r="AJ54" s="47"/>
      <c r="AK54" s="5"/>
      <c r="AL54" s="5"/>
      <c r="AN54" s="26"/>
      <c r="AO54" s="33"/>
      <c r="AP54" s="38"/>
      <c r="AQ54" s="38"/>
      <c r="AR54" s="94"/>
      <c r="AS54" s="94"/>
      <c r="AT54" s="94"/>
      <c r="AU54" s="34"/>
    </row>
    <row r="55" spans="1:51" ht="30" customHeight="1" x14ac:dyDescent="0.35">
      <c r="A55" s="76"/>
      <c r="B55" s="76"/>
      <c r="C55" s="76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3"/>
      <c r="P55" s="83"/>
      <c r="Q55" s="83"/>
      <c r="R55" s="83"/>
      <c r="S55" s="83"/>
      <c r="T55" s="83"/>
      <c r="U55" s="80"/>
      <c r="V55" s="80"/>
      <c r="W55" s="80"/>
      <c r="X55" s="80"/>
      <c r="Y55" s="5"/>
      <c r="Z55" s="26"/>
      <c r="AA55" s="217" t="s">
        <v>7</v>
      </c>
      <c r="AB55" s="218"/>
      <c r="AC55" s="219"/>
      <c r="AD55" s="103" t="s">
        <v>0</v>
      </c>
      <c r="AE55" s="103" t="s">
        <v>1</v>
      </c>
      <c r="AF55" s="103" t="s">
        <v>2</v>
      </c>
      <c r="AG55" s="104" t="s">
        <v>5</v>
      </c>
      <c r="AI55" s="5"/>
      <c r="AJ55" s="5"/>
      <c r="AK55" s="5"/>
      <c r="AL55" s="5"/>
      <c r="AN55" s="26"/>
      <c r="AO55" s="217" t="s">
        <v>7</v>
      </c>
      <c r="AP55" s="218"/>
      <c r="AQ55" s="219"/>
      <c r="AR55" s="103" t="s">
        <v>0</v>
      </c>
      <c r="AS55" s="103" t="s">
        <v>1</v>
      </c>
      <c r="AT55" s="103" t="s">
        <v>2</v>
      </c>
      <c r="AU55" s="104" t="s">
        <v>5</v>
      </c>
    </row>
    <row r="56" spans="1:51" ht="30" customHeight="1" x14ac:dyDescent="0.35">
      <c r="A56" s="76"/>
      <c r="B56" s="76"/>
      <c r="C56" s="76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3"/>
      <c r="P56" s="83"/>
      <c r="Q56" s="83"/>
      <c r="R56" s="83"/>
      <c r="S56" s="83"/>
      <c r="T56" s="83"/>
      <c r="U56" s="80"/>
      <c r="V56" s="80"/>
      <c r="W56" s="80"/>
      <c r="X56" s="80"/>
      <c r="Y56" s="5"/>
      <c r="Z56" s="70"/>
      <c r="AA56" s="194" t="s">
        <v>11</v>
      </c>
      <c r="AB56" s="195"/>
      <c r="AC56" s="196"/>
      <c r="AD56" s="40">
        <v>7</v>
      </c>
      <c r="AE56" s="40">
        <v>0</v>
      </c>
      <c r="AF56" s="143">
        <v>1</v>
      </c>
      <c r="AG56" s="40">
        <f>AE56-AF56</f>
        <v>-1</v>
      </c>
      <c r="AI56" s="5"/>
      <c r="AJ56" s="5"/>
      <c r="AK56" s="5"/>
      <c r="AL56" s="5"/>
      <c r="AN56" s="26"/>
      <c r="AO56" s="194" t="s">
        <v>11</v>
      </c>
      <c r="AP56" s="195"/>
      <c r="AQ56" s="196"/>
      <c r="AR56" s="40">
        <v>7</v>
      </c>
      <c r="AS56" s="40">
        <v>0</v>
      </c>
      <c r="AT56" s="143">
        <v>1</v>
      </c>
      <c r="AU56" s="40">
        <f>AS56-AT56</f>
        <v>-1</v>
      </c>
    </row>
    <row r="57" spans="1:51" ht="30" customHeight="1" x14ac:dyDescent="0.35">
      <c r="A57" s="76"/>
      <c r="B57" s="76"/>
      <c r="C57" s="76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3"/>
      <c r="P57" s="83"/>
      <c r="Q57" s="83"/>
      <c r="R57" s="83"/>
      <c r="S57" s="83"/>
      <c r="T57" s="83"/>
      <c r="U57" s="80"/>
      <c r="V57" s="80"/>
      <c r="W57" s="80"/>
      <c r="X57" s="80"/>
      <c r="Y57" s="5"/>
      <c r="Z57" s="26"/>
      <c r="AA57" s="194" t="s">
        <v>12</v>
      </c>
      <c r="AB57" s="195"/>
      <c r="AC57" s="196"/>
      <c r="AD57" s="40">
        <v>6</v>
      </c>
      <c r="AE57" s="40">
        <v>0</v>
      </c>
      <c r="AF57" s="143">
        <v>1</v>
      </c>
      <c r="AG57" s="40">
        <f>AE57-AF57</f>
        <v>-1</v>
      </c>
      <c r="AI57" s="5"/>
      <c r="AJ57" s="5"/>
      <c r="AK57" s="5"/>
      <c r="AL57" s="5"/>
      <c r="AN57" s="26"/>
      <c r="AO57" s="193" t="s">
        <v>19</v>
      </c>
      <c r="AP57" s="193"/>
      <c r="AQ57" s="193"/>
      <c r="AR57" s="40">
        <v>7</v>
      </c>
      <c r="AS57" s="40">
        <v>2</v>
      </c>
      <c r="AT57" s="143">
        <v>2</v>
      </c>
      <c r="AU57" s="40">
        <f t="shared" ref="AU57:AU58" si="6">AS57-AT57</f>
        <v>0</v>
      </c>
    </row>
    <row r="58" spans="1:51" ht="30" customHeight="1" x14ac:dyDescent="0.35">
      <c r="A58" s="76"/>
      <c r="B58" s="76"/>
      <c r="C58" s="76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3"/>
      <c r="P58" s="83"/>
      <c r="Q58" s="83"/>
      <c r="R58" s="83"/>
      <c r="S58" s="83"/>
      <c r="T58" s="83"/>
      <c r="U58" s="80"/>
      <c r="V58" s="80"/>
      <c r="W58" s="80"/>
      <c r="X58" s="80"/>
      <c r="Y58" s="5"/>
      <c r="Z58" s="26"/>
      <c r="AA58" s="194" t="s">
        <v>13</v>
      </c>
      <c r="AB58" s="195"/>
      <c r="AC58" s="196"/>
      <c r="AD58" s="40">
        <v>5</v>
      </c>
      <c r="AE58" s="40">
        <v>1</v>
      </c>
      <c r="AF58" s="143">
        <v>1</v>
      </c>
      <c r="AG58" s="40">
        <f>AE58-AF58</f>
        <v>0</v>
      </c>
      <c r="AI58" s="5"/>
      <c r="AJ58" s="5"/>
      <c r="AK58" s="5"/>
      <c r="AL58" s="5"/>
      <c r="AN58" s="26"/>
      <c r="AO58" s="194" t="s">
        <v>12</v>
      </c>
      <c r="AP58" s="195"/>
      <c r="AQ58" s="196"/>
      <c r="AR58" s="40">
        <v>6</v>
      </c>
      <c r="AS58" s="40">
        <v>0</v>
      </c>
      <c r="AT58" s="143">
        <v>1</v>
      </c>
      <c r="AU58" s="40">
        <f t="shared" si="6"/>
        <v>-1</v>
      </c>
    </row>
    <row r="59" spans="1:51" ht="30" customHeight="1" x14ac:dyDescent="0.35">
      <c r="A59" s="76"/>
      <c r="B59" s="76"/>
      <c r="C59" s="76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3"/>
      <c r="P59" s="83"/>
      <c r="Q59" s="83"/>
      <c r="R59" s="83"/>
      <c r="S59" s="83"/>
      <c r="T59" s="83"/>
      <c r="U59" s="80"/>
      <c r="V59" s="80"/>
      <c r="W59" s="80"/>
      <c r="X59" s="80"/>
      <c r="Y59" s="5"/>
      <c r="Z59" s="26"/>
      <c r="AA59" s="191"/>
      <c r="AB59" s="191"/>
      <c r="AC59" s="191"/>
      <c r="AD59" s="152"/>
      <c r="AE59" s="152"/>
      <c r="AF59" s="152"/>
      <c r="AG59" s="59"/>
      <c r="AI59" s="5"/>
      <c r="AJ59" s="5"/>
      <c r="AK59" s="5"/>
      <c r="AL59" s="5"/>
      <c r="AN59" s="26"/>
      <c r="AO59" s="194" t="s">
        <v>13</v>
      </c>
      <c r="AP59" s="195"/>
      <c r="AQ59" s="196"/>
      <c r="AR59" s="40">
        <v>5</v>
      </c>
      <c r="AS59" s="40">
        <v>1</v>
      </c>
      <c r="AT59" s="143">
        <v>1</v>
      </c>
      <c r="AU59" s="40">
        <f t="shared" ref="AU59" si="7">AS59-AT59</f>
        <v>0</v>
      </c>
    </row>
    <row r="60" spans="1:51" ht="30" customHeight="1" x14ac:dyDescent="0.35">
      <c r="A60" s="76"/>
      <c r="B60" s="76"/>
      <c r="C60" s="76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3"/>
      <c r="P60" s="83"/>
      <c r="Q60" s="83"/>
      <c r="R60" s="83"/>
      <c r="S60" s="83"/>
      <c r="T60" s="83"/>
      <c r="U60" s="80"/>
      <c r="V60" s="80"/>
      <c r="W60" s="80"/>
      <c r="X60" s="80"/>
      <c r="Y60" s="5"/>
      <c r="Z60" s="26"/>
      <c r="AA60" s="268"/>
      <c r="AB60" s="268"/>
      <c r="AC60" s="268"/>
      <c r="AD60" s="47"/>
      <c r="AE60" s="47"/>
      <c r="AF60" s="47"/>
      <c r="AG60" s="47"/>
      <c r="AI60" s="5"/>
      <c r="AJ60" s="5"/>
      <c r="AK60" s="5"/>
      <c r="AL60" s="5"/>
      <c r="AN60" s="26"/>
      <c r="AO60" s="264"/>
      <c r="AP60" s="264"/>
      <c r="AQ60" s="264"/>
      <c r="AR60" s="59"/>
      <c r="AS60" s="59"/>
      <c r="AT60" s="59"/>
      <c r="AU60" s="59"/>
    </row>
    <row r="61" spans="1:51" ht="30" customHeight="1" x14ac:dyDescent="0.35">
      <c r="A61" s="76"/>
      <c r="B61" s="76"/>
      <c r="C61" s="76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3"/>
      <c r="P61" s="83"/>
      <c r="Q61" s="83"/>
      <c r="R61" s="83"/>
      <c r="S61" s="83"/>
      <c r="T61" s="83"/>
      <c r="U61" s="80"/>
      <c r="V61" s="80"/>
      <c r="W61" s="80"/>
      <c r="X61" s="80"/>
      <c r="Y61" s="5"/>
      <c r="Z61" s="70"/>
      <c r="AA61" s="261" t="s">
        <v>23</v>
      </c>
      <c r="AB61" s="262"/>
      <c r="AC61" s="262"/>
      <c r="AD61" s="262"/>
      <c r="AE61" s="262"/>
      <c r="AF61" s="262"/>
      <c r="AG61" s="263"/>
      <c r="AI61" s="5"/>
      <c r="AJ61" s="5"/>
      <c r="AK61" s="5"/>
      <c r="AL61" s="5"/>
      <c r="AN61" s="70"/>
      <c r="AO61" s="261" t="s">
        <v>31</v>
      </c>
      <c r="AP61" s="262"/>
      <c r="AQ61" s="262"/>
      <c r="AR61" s="262"/>
      <c r="AS61" s="262"/>
      <c r="AT61" s="262"/>
      <c r="AU61" s="263"/>
    </row>
    <row r="62" spans="1:51" ht="30" customHeight="1" x14ac:dyDescent="0.35">
      <c r="A62" s="76"/>
      <c r="B62" s="76"/>
      <c r="C62" s="76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3"/>
      <c r="P62" s="83"/>
      <c r="Q62" s="83"/>
      <c r="R62" s="83"/>
      <c r="S62" s="83"/>
      <c r="T62" s="83"/>
      <c r="U62" s="80"/>
      <c r="V62" s="80"/>
      <c r="W62" s="80"/>
      <c r="X62" s="108"/>
      <c r="Y62" s="5"/>
      <c r="Z62" s="6"/>
      <c r="AA62" s="201" t="s">
        <v>4</v>
      </c>
      <c r="AB62" s="202"/>
      <c r="AC62" s="202"/>
      <c r="AD62" s="202"/>
      <c r="AE62" s="202"/>
      <c r="AF62" s="202"/>
      <c r="AG62" s="203"/>
      <c r="AI62" s="5"/>
      <c r="AJ62" s="5"/>
      <c r="AK62" s="5"/>
      <c r="AL62" s="5"/>
      <c r="AM62" s="5"/>
      <c r="AN62" s="6"/>
      <c r="AO62" s="201" t="s">
        <v>4</v>
      </c>
      <c r="AP62" s="202"/>
      <c r="AQ62" s="202"/>
      <c r="AR62" s="202"/>
      <c r="AS62" s="202"/>
      <c r="AT62" s="202"/>
      <c r="AU62" s="203"/>
    </row>
    <row r="63" spans="1:51" ht="30" customHeight="1" x14ac:dyDescent="0.35">
      <c r="A63" s="76"/>
      <c r="B63" s="76"/>
      <c r="C63" s="76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3"/>
      <c r="P63" s="83"/>
      <c r="Q63" s="83"/>
      <c r="R63" s="83"/>
      <c r="S63" s="83"/>
      <c r="T63" s="83"/>
      <c r="U63" s="80"/>
      <c r="V63" s="80"/>
      <c r="W63" s="80"/>
      <c r="X63" s="108"/>
      <c r="Y63" s="5"/>
      <c r="Z63" s="6"/>
      <c r="AA63" s="91"/>
      <c r="AB63" s="92"/>
      <c r="AC63" s="92"/>
      <c r="AD63" s="92"/>
      <c r="AE63" s="92"/>
      <c r="AF63" s="92"/>
      <c r="AG63" s="93"/>
      <c r="AI63" s="5"/>
      <c r="AJ63" s="5"/>
      <c r="AK63" s="5"/>
      <c r="AL63" s="5"/>
      <c r="AM63" s="5"/>
      <c r="AN63" s="6"/>
      <c r="AO63" s="74"/>
      <c r="AP63" s="75"/>
      <c r="AQ63" s="75"/>
      <c r="AR63" s="48"/>
      <c r="AS63" s="48"/>
      <c r="AT63" s="48"/>
      <c r="AU63" s="41"/>
    </row>
    <row r="64" spans="1:51" ht="30" customHeight="1" x14ac:dyDescent="0.35">
      <c r="A64" s="76"/>
      <c r="B64" s="76"/>
      <c r="C64" s="76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3"/>
      <c r="P64" s="83"/>
      <c r="Q64" s="83"/>
      <c r="R64" s="83"/>
      <c r="S64" s="83"/>
      <c r="T64" s="83"/>
      <c r="U64" s="80"/>
      <c r="V64" s="80"/>
      <c r="W64" s="80"/>
      <c r="X64" s="108"/>
      <c r="Y64" s="5"/>
      <c r="Z64" s="6"/>
      <c r="AA64" s="217" t="s">
        <v>7</v>
      </c>
      <c r="AB64" s="218"/>
      <c r="AC64" s="219"/>
      <c r="AD64" s="82" t="s">
        <v>0</v>
      </c>
      <c r="AE64" s="82" t="s">
        <v>1</v>
      </c>
      <c r="AF64" s="82" t="s">
        <v>2</v>
      </c>
      <c r="AG64" s="39" t="s">
        <v>5</v>
      </c>
      <c r="AI64" s="5"/>
      <c r="AJ64" s="5"/>
      <c r="AK64" s="5"/>
      <c r="AL64" s="5"/>
      <c r="AM64" s="5"/>
      <c r="AN64" s="6"/>
      <c r="AO64" s="217" t="s">
        <v>7</v>
      </c>
      <c r="AP64" s="218"/>
      <c r="AQ64" s="219"/>
      <c r="AR64" s="78" t="s">
        <v>0</v>
      </c>
      <c r="AS64" s="78" t="s">
        <v>1</v>
      </c>
      <c r="AT64" s="78" t="s">
        <v>2</v>
      </c>
      <c r="AU64" s="39" t="s">
        <v>5</v>
      </c>
    </row>
    <row r="65" spans="1:57" ht="30" customHeight="1" x14ac:dyDescent="0.35">
      <c r="A65" s="76"/>
      <c r="B65" s="76"/>
      <c r="C65" s="76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3"/>
      <c r="P65" s="83"/>
      <c r="Q65" s="83"/>
      <c r="R65" s="83"/>
      <c r="S65" s="83"/>
      <c r="T65" s="83"/>
      <c r="U65" s="80"/>
      <c r="V65" s="80"/>
      <c r="W65" s="80"/>
      <c r="X65" s="108"/>
      <c r="Y65" s="5"/>
      <c r="Z65" s="6"/>
      <c r="AA65" s="194" t="s">
        <v>11</v>
      </c>
      <c r="AB65" s="195"/>
      <c r="AC65" s="196"/>
      <c r="AD65" s="40">
        <v>7</v>
      </c>
      <c r="AE65" s="40">
        <v>0</v>
      </c>
      <c r="AF65" s="143">
        <v>1</v>
      </c>
      <c r="AG65" s="40">
        <f>AE65-AF65</f>
        <v>-1</v>
      </c>
      <c r="AI65" s="5"/>
      <c r="AJ65" s="5"/>
      <c r="AK65" s="5"/>
      <c r="AL65" s="5"/>
      <c r="AM65" s="5"/>
      <c r="AN65" s="6"/>
      <c r="AO65" s="194" t="s">
        <v>11</v>
      </c>
      <c r="AP65" s="195"/>
      <c r="AQ65" s="196"/>
      <c r="AR65" s="40">
        <v>7</v>
      </c>
      <c r="AS65" s="40">
        <v>0</v>
      </c>
      <c r="AT65" s="143">
        <v>1</v>
      </c>
      <c r="AU65" s="40">
        <f>AS65-AT65</f>
        <v>-1</v>
      </c>
    </row>
    <row r="66" spans="1:57" ht="30" customHeight="1" x14ac:dyDescent="0.35">
      <c r="A66" s="76"/>
      <c r="B66" s="76"/>
      <c r="C66" s="76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3"/>
      <c r="P66" s="83"/>
      <c r="Q66" s="83"/>
      <c r="R66" s="83"/>
      <c r="S66" s="83"/>
      <c r="T66" s="83"/>
      <c r="U66" s="80"/>
      <c r="V66" s="80"/>
      <c r="W66" s="80"/>
      <c r="X66" s="108"/>
      <c r="Y66" s="5"/>
      <c r="Z66" s="6"/>
      <c r="AA66" s="194" t="s">
        <v>19</v>
      </c>
      <c r="AB66" s="195"/>
      <c r="AC66" s="196"/>
      <c r="AD66" s="40">
        <v>7</v>
      </c>
      <c r="AE66" s="40">
        <v>1</v>
      </c>
      <c r="AF66" s="143">
        <v>1</v>
      </c>
      <c r="AG66" s="40">
        <f>AE66-AF66</f>
        <v>0</v>
      </c>
      <c r="AI66" s="5"/>
      <c r="AJ66" s="5"/>
      <c r="AK66" s="5"/>
      <c r="AL66" s="5"/>
      <c r="AM66" s="5"/>
      <c r="AN66" s="6"/>
      <c r="AO66" s="193" t="s">
        <v>19</v>
      </c>
      <c r="AP66" s="193"/>
      <c r="AQ66" s="193"/>
      <c r="AR66" s="40">
        <v>7</v>
      </c>
      <c r="AS66" s="40">
        <v>2</v>
      </c>
      <c r="AT66" s="143">
        <v>2</v>
      </c>
      <c r="AU66" s="40">
        <f t="shared" ref="AU66:AU67" si="8">AS66-AT66</f>
        <v>0</v>
      </c>
    </row>
    <row r="67" spans="1:57" ht="30" customHeight="1" x14ac:dyDescent="0.35">
      <c r="A67" s="76"/>
      <c r="B67" s="76"/>
      <c r="C67" s="76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3"/>
      <c r="P67" s="83"/>
      <c r="Q67" s="83"/>
      <c r="R67" s="83"/>
      <c r="S67" s="83"/>
      <c r="T67" s="83"/>
      <c r="U67" s="80"/>
      <c r="V67" s="80"/>
      <c r="W67" s="80"/>
      <c r="X67" s="108"/>
      <c r="Y67" s="5"/>
      <c r="Z67" s="6"/>
      <c r="AA67" s="194" t="s">
        <v>12</v>
      </c>
      <c r="AB67" s="195"/>
      <c r="AC67" s="196"/>
      <c r="AD67" s="40">
        <v>6</v>
      </c>
      <c r="AE67" s="40">
        <v>0</v>
      </c>
      <c r="AF67" s="143">
        <v>1</v>
      </c>
      <c r="AG67" s="40">
        <f>AE67-AF67</f>
        <v>-1</v>
      </c>
      <c r="AI67" s="5"/>
      <c r="AJ67" s="5"/>
      <c r="AK67" s="5"/>
      <c r="AL67" s="5"/>
      <c r="AM67" s="5"/>
      <c r="AN67" s="6"/>
      <c r="AO67" s="194" t="s">
        <v>12</v>
      </c>
      <c r="AP67" s="195"/>
      <c r="AQ67" s="196"/>
      <c r="AR67" s="40">
        <v>6</v>
      </c>
      <c r="AS67" s="40">
        <v>0</v>
      </c>
      <c r="AT67" s="143">
        <v>1</v>
      </c>
      <c r="AU67" s="40">
        <f t="shared" si="8"/>
        <v>-1</v>
      </c>
    </row>
    <row r="68" spans="1:57" ht="30" customHeight="1" x14ac:dyDescent="0.35">
      <c r="A68" s="76"/>
      <c r="B68" s="76"/>
      <c r="C68" s="76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3"/>
      <c r="P68" s="83"/>
      <c r="Q68" s="83"/>
      <c r="R68" s="83"/>
      <c r="S68" s="83"/>
      <c r="T68" s="83"/>
      <c r="U68" s="80"/>
      <c r="V68" s="80"/>
      <c r="W68" s="80"/>
      <c r="X68" s="108"/>
      <c r="Y68" s="5"/>
      <c r="Z68" s="6"/>
      <c r="AA68" s="194" t="s">
        <v>13</v>
      </c>
      <c r="AB68" s="195"/>
      <c r="AC68" s="196"/>
      <c r="AD68" s="40">
        <v>5</v>
      </c>
      <c r="AE68" s="40">
        <v>1</v>
      </c>
      <c r="AF68" s="143">
        <v>1</v>
      </c>
      <c r="AG68" s="40">
        <f>AE68-AF68</f>
        <v>0</v>
      </c>
      <c r="AI68" s="5"/>
      <c r="AJ68" s="5"/>
      <c r="AK68" s="5"/>
      <c r="AL68" s="5"/>
      <c r="AM68" s="5"/>
      <c r="AN68" s="6"/>
      <c r="AO68" s="194" t="s">
        <v>13</v>
      </c>
      <c r="AP68" s="195"/>
      <c r="AQ68" s="196"/>
      <c r="AR68" s="40">
        <v>5</v>
      </c>
      <c r="AS68" s="40">
        <v>1</v>
      </c>
      <c r="AT68" s="143">
        <v>1</v>
      </c>
      <c r="AU68" s="40">
        <f t="shared" ref="AU68" si="9">AS68-AT68</f>
        <v>0</v>
      </c>
    </row>
    <row r="69" spans="1:57" ht="30" customHeight="1" x14ac:dyDescent="0.35">
      <c r="A69" s="76"/>
      <c r="B69" s="76"/>
      <c r="C69" s="76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3"/>
      <c r="P69" s="83"/>
      <c r="Q69" s="83"/>
      <c r="R69" s="83"/>
      <c r="S69" s="83"/>
      <c r="T69" s="83"/>
      <c r="U69" s="80"/>
      <c r="V69" s="80"/>
      <c r="W69" s="80"/>
      <c r="X69" s="80"/>
      <c r="Y69" s="5"/>
      <c r="Z69" s="5"/>
      <c r="AA69" s="43"/>
      <c r="AB69" s="43"/>
      <c r="AC69" s="64"/>
      <c r="AD69" s="43"/>
      <c r="AE69" s="43"/>
      <c r="AF69" s="43"/>
      <c r="AG69" s="43"/>
      <c r="AI69" s="5"/>
      <c r="AJ69" s="5"/>
      <c r="AK69" s="5"/>
      <c r="AL69" s="5"/>
      <c r="AM69" s="5"/>
      <c r="AN69" s="5"/>
      <c r="AO69" s="260"/>
      <c r="AP69" s="260"/>
      <c r="AQ69" s="260"/>
      <c r="AR69" s="47"/>
      <c r="AS69" s="47"/>
      <c r="AT69" s="47"/>
      <c r="AU69" s="47"/>
    </row>
    <row r="70" spans="1:57" s="9" customFormat="1" ht="30" customHeight="1" x14ac:dyDescent="0.35">
      <c r="F70" s="8"/>
      <c r="Z70" s="10"/>
      <c r="AA70" s="267"/>
      <c r="AB70" s="267"/>
      <c r="AC70" s="267"/>
      <c r="AD70" s="73"/>
      <c r="AE70" s="73"/>
      <c r="AF70" s="73"/>
      <c r="AG70" s="73"/>
      <c r="AH70" s="10"/>
      <c r="AI70" s="10"/>
      <c r="AJ70" s="10"/>
      <c r="AK70" s="10"/>
      <c r="AL70" s="10"/>
      <c r="AM70" s="10"/>
      <c r="AN70" s="28"/>
      <c r="AO70" s="268"/>
      <c r="AP70" s="268"/>
      <c r="AQ70" s="268"/>
      <c r="AR70" s="47"/>
      <c r="AS70" s="47"/>
      <c r="AT70" s="47"/>
      <c r="AU70" s="47"/>
      <c r="BD70" s="17"/>
      <c r="BE70" s="17"/>
    </row>
    <row r="71" spans="1:57" ht="19.5" customHeight="1" x14ac:dyDescent="0.35">
      <c r="Z71" s="4"/>
      <c r="AA71" s="4"/>
      <c r="AB71" s="4"/>
      <c r="AC71" s="4"/>
      <c r="AD71" s="49"/>
      <c r="AE71" s="49"/>
      <c r="AF71" s="49"/>
      <c r="AG71" s="49"/>
      <c r="AH71" s="49"/>
      <c r="AI71" s="49"/>
      <c r="AJ71" s="109"/>
      <c r="AK71" s="259"/>
      <c r="AL71" s="259"/>
      <c r="AM71" s="49"/>
      <c r="AN71" s="49"/>
      <c r="AO71" s="30"/>
      <c r="AP71" s="30"/>
      <c r="AQ71" s="29"/>
      <c r="AR71" s="29"/>
      <c r="AS71" s="29"/>
      <c r="AT71" s="29"/>
      <c r="AU71" s="29"/>
    </row>
    <row r="72" spans="1:57" ht="13" customHeight="1" x14ac:dyDescent="0.35">
      <c r="AD72" s="55"/>
      <c r="AE72" s="259"/>
      <c r="AF72" s="259"/>
      <c r="AG72" s="259"/>
      <c r="AH72" s="259"/>
      <c r="AI72" s="259"/>
      <c r="AJ72" s="259"/>
      <c r="AK72" s="259"/>
      <c r="AL72" s="259"/>
      <c r="AM72" s="259"/>
      <c r="AN72" s="259"/>
      <c r="AO72" s="49"/>
    </row>
    <row r="73" spans="1:57" ht="13" customHeight="1" x14ac:dyDescent="0.35">
      <c r="AD73" s="55"/>
      <c r="AE73" s="259"/>
      <c r="AF73" s="259"/>
      <c r="AG73" s="259"/>
      <c r="AH73" s="259"/>
      <c r="AI73" s="259"/>
      <c r="AJ73" s="259"/>
      <c r="AK73" s="259"/>
      <c r="AL73" s="259"/>
      <c r="AM73" s="259"/>
      <c r="AN73" s="259"/>
      <c r="AO73" s="49"/>
    </row>
    <row r="74" spans="1:57" ht="13" customHeight="1" x14ac:dyDescent="0.35"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49"/>
    </row>
    <row r="75" spans="1:57" ht="25" customHeight="1" x14ac:dyDescent="0.35">
      <c r="AD75" s="55"/>
      <c r="AE75" s="259"/>
      <c r="AF75" s="259"/>
      <c r="AG75" s="259"/>
      <c r="AH75" s="259"/>
      <c r="AI75" s="259"/>
      <c r="AJ75" s="259"/>
      <c r="AK75" s="110"/>
      <c r="AL75" s="110"/>
      <c r="AM75" s="110"/>
      <c r="AN75" s="111"/>
      <c r="AO75" s="49"/>
    </row>
    <row r="76" spans="1:57" ht="25" customHeight="1" x14ac:dyDescent="0.35">
      <c r="AD76" s="55"/>
      <c r="AE76" s="255"/>
      <c r="AF76" s="255"/>
      <c r="AG76" s="255"/>
      <c r="AH76" s="255"/>
      <c r="AI76" s="255"/>
      <c r="AJ76" s="255"/>
      <c r="AK76" s="112"/>
      <c r="AL76" s="112"/>
      <c r="AM76" s="112"/>
      <c r="AN76" s="112"/>
      <c r="AO76" s="49"/>
    </row>
    <row r="77" spans="1:57" ht="25" customHeight="1" x14ac:dyDescent="0.35">
      <c r="AD77" s="55"/>
      <c r="AE77" s="255"/>
      <c r="AF77" s="255"/>
      <c r="AG77" s="255"/>
      <c r="AH77" s="255"/>
      <c r="AI77" s="255"/>
      <c r="AJ77" s="255"/>
      <c r="AK77" s="112"/>
      <c r="AL77" s="112"/>
      <c r="AM77" s="112"/>
      <c r="AN77" s="112"/>
      <c r="AO77" s="49"/>
    </row>
    <row r="78" spans="1:57" ht="25" customHeight="1" x14ac:dyDescent="0.35">
      <c r="AD78" s="55"/>
      <c r="AE78" s="255"/>
      <c r="AF78" s="255"/>
      <c r="AG78" s="255"/>
      <c r="AH78" s="255"/>
      <c r="AI78" s="255"/>
      <c r="AJ78" s="255"/>
      <c r="AK78" s="112"/>
      <c r="AL78" s="112"/>
      <c r="AM78" s="112"/>
      <c r="AN78" s="112"/>
      <c r="AO78" s="49"/>
    </row>
    <row r="79" spans="1:57" ht="25" customHeight="1" x14ac:dyDescent="0.35">
      <c r="AD79" s="55"/>
      <c r="AE79" s="255"/>
      <c r="AF79" s="255"/>
      <c r="AG79" s="255"/>
      <c r="AH79" s="255"/>
      <c r="AI79" s="255"/>
      <c r="AJ79" s="255"/>
      <c r="AK79" s="112"/>
      <c r="AL79" s="112"/>
      <c r="AM79" s="112"/>
      <c r="AN79" s="112"/>
      <c r="AO79" s="49"/>
    </row>
    <row r="80" spans="1:57" ht="25" customHeight="1" x14ac:dyDescent="0.35">
      <c r="AD80" s="55"/>
      <c r="AE80" s="255"/>
      <c r="AF80" s="255"/>
      <c r="AG80" s="255"/>
      <c r="AH80" s="255"/>
      <c r="AI80" s="255"/>
      <c r="AJ80" s="255"/>
      <c r="AK80" s="112"/>
      <c r="AL80" s="112"/>
      <c r="AM80" s="112"/>
      <c r="AN80" s="112"/>
      <c r="AO80" s="49"/>
    </row>
    <row r="82" spans="41:46" ht="15.5" x14ac:dyDescent="0.35">
      <c r="AO82" s="256"/>
      <c r="AP82" s="256"/>
      <c r="AQ82" s="256"/>
      <c r="AR82" s="256"/>
      <c r="AS82" s="256"/>
      <c r="AT82" s="256"/>
    </row>
    <row r="83" spans="41:46" ht="15.5" x14ac:dyDescent="0.35">
      <c r="AO83" s="257"/>
      <c r="AP83" s="257"/>
      <c r="AQ83" s="257"/>
      <c r="AR83" s="257"/>
      <c r="AS83" s="257"/>
      <c r="AT83" s="257"/>
    </row>
    <row r="84" spans="41:46" ht="15.5" x14ac:dyDescent="0.35">
      <c r="AO84" s="258"/>
      <c r="AP84" s="258"/>
      <c r="AQ84" s="258"/>
      <c r="AR84" s="258"/>
      <c r="AS84" s="258"/>
      <c r="AT84" s="258"/>
    </row>
  </sheetData>
  <mergeCells count="147">
    <mergeCell ref="AW46:AY46"/>
    <mergeCell ref="AW47:AY47"/>
    <mergeCell ref="AW48:AY48"/>
    <mergeCell ref="AW49:AY49"/>
    <mergeCell ref="AZ36:AZ38"/>
    <mergeCell ref="BA36:BA38"/>
    <mergeCell ref="BB36:BB38"/>
    <mergeCell ref="AW36:AY38"/>
    <mergeCell ref="AW39:AY39"/>
    <mergeCell ref="AW40:AY40"/>
    <mergeCell ref="AW41:AY41"/>
    <mergeCell ref="AW42:AY42"/>
    <mergeCell ref="AW43:AY43"/>
    <mergeCell ref="BF16:BI16"/>
    <mergeCell ref="AW44:AY44"/>
    <mergeCell ref="AW45:AY45"/>
    <mergeCell ref="BF17:BI17"/>
    <mergeCell ref="Q17:T17"/>
    <mergeCell ref="Q18:T18"/>
    <mergeCell ref="AA70:AC70"/>
    <mergeCell ref="AO70:AQ70"/>
    <mergeCell ref="AK71:AL71"/>
    <mergeCell ref="AA68:AC68"/>
    <mergeCell ref="AA59:AC59"/>
    <mergeCell ref="AA58:AC58"/>
    <mergeCell ref="AA60:AC60"/>
    <mergeCell ref="AA61:AG61"/>
    <mergeCell ref="AA62:AG62"/>
    <mergeCell ref="AA65:AC65"/>
    <mergeCell ref="AA64:AC64"/>
    <mergeCell ref="AA55:AC55"/>
    <mergeCell ref="AA57:AC57"/>
    <mergeCell ref="AA38:AG38"/>
    <mergeCell ref="AA39:AG39"/>
    <mergeCell ref="AZ31:AZ32"/>
    <mergeCell ref="BA31:BA32"/>
    <mergeCell ref="BB31:BB32"/>
    <mergeCell ref="AW22:AY22"/>
    <mergeCell ref="AW34:AY34"/>
    <mergeCell ref="AW35:AY35"/>
    <mergeCell ref="AE72:AN72"/>
    <mergeCell ref="AO69:AQ69"/>
    <mergeCell ref="AO52:AU52"/>
    <mergeCell ref="AO53:AU53"/>
    <mergeCell ref="AO55:AQ55"/>
    <mergeCell ref="AO56:AQ56"/>
    <mergeCell ref="AO66:AQ66"/>
    <mergeCell ref="AO67:AQ67"/>
    <mergeCell ref="AO61:AU61"/>
    <mergeCell ref="AO62:AU62"/>
    <mergeCell ref="AO64:AQ64"/>
    <mergeCell ref="AO65:AQ65"/>
    <mergeCell ref="AO58:AQ58"/>
    <mergeCell ref="AO57:AQ57"/>
    <mergeCell ref="AO68:AQ68"/>
    <mergeCell ref="AO59:AQ59"/>
    <mergeCell ref="AO60:AQ60"/>
    <mergeCell ref="AA52:AG52"/>
    <mergeCell ref="AA53:AG53"/>
    <mergeCell ref="AA56:AC56"/>
    <mergeCell ref="AA66:AC66"/>
    <mergeCell ref="AA67:AC67"/>
    <mergeCell ref="AE80:AJ80"/>
    <mergeCell ref="AO82:AT82"/>
    <mergeCell ref="AO83:AT83"/>
    <mergeCell ref="AO84:AT84"/>
    <mergeCell ref="AE73:AN73"/>
    <mergeCell ref="AE75:AJ75"/>
    <mergeCell ref="AE76:AJ76"/>
    <mergeCell ref="AE77:AJ77"/>
    <mergeCell ref="AE78:AJ78"/>
    <mergeCell ref="AE79:AJ79"/>
    <mergeCell ref="A32:C32"/>
    <mergeCell ref="AA32:AG32"/>
    <mergeCell ref="AO32:AU32"/>
    <mergeCell ref="A33:C33"/>
    <mergeCell ref="AO26:AQ26"/>
    <mergeCell ref="AW26:AY26"/>
    <mergeCell ref="A31:C31"/>
    <mergeCell ref="AA31:AG31"/>
    <mergeCell ref="AO31:AU31"/>
    <mergeCell ref="AW31:AY32"/>
    <mergeCell ref="AW33:AY33"/>
    <mergeCell ref="AO18:AQ18"/>
    <mergeCell ref="AA3:AP3"/>
    <mergeCell ref="AC5:AO5"/>
    <mergeCell ref="AC6:AO6"/>
    <mergeCell ref="I9:N9"/>
    <mergeCell ref="AO9:AT9"/>
    <mergeCell ref="I10:N10"/>
    <mergeCell ref="AO10:AT10"/>
    <mergeCell ref="Q11:T11"/>
    <mergeCell ref="I11:N11"/>
    <mergeCell ref="AO13:AU13"/>
    <mergeCell ref="Q14:T14"/>
    <mergeCell ref="Q15:T15"/>
    <mergeCell ref="AA41:AC41"/>
    <mergeCell ref="AA44:AC44"/>
    <mergeCell ref="AA45:AC45"/>
    <mergeCell ref="AA46:AC46"/>
    <mergeCell ref="AA47:AC47"/>
    <mergeCell ref="AA48:AC48"/>
    <mergeCell ref="AO47:AQ47"/>
    <mergeCell ref="AO48:AQ48"/>
    <mergeCell ref="AA42:AC42"/>
    <mergeCell ref="AO49:AQ49"/>
    <mergeCell ref="AO20:AP20"/>
    <mergeCell ref="AO21:AP21"/>
    <mergeCell ref="AO38:AU38"/>
    <mergeCell ref="AO39:AU39"/>
    <mergeCell ref="AO40:AU40"/>
    <mergeCell ref="AO41:AQ41"/>
    <mergeCell ref="AO42:AQ42"/>
    <mergeCell ref="AO43:AQ43"/>
    <mergeCell ref="AO44:AQ44"/>
    <mergeCell ref="AO45:AQ45"/>
    <mergeCell ref="AO46:AQ46"/>
    <mergeCell ref="AO24:AQ24"/>
    <mergeCell ref="AO34:AQ34"/>
    <mergeCell ref="AO35:AQ35"/>
    <mergeCell ref="AO37:AQ37"/>
    <mergeCell ref="AO23:AQ23"/>
    <mergeCell ref="AO22:AQ22"/>
    <mergeCell ref="AA34:AC34"/>
    <mergeCell ref="AA35:AC35"/>
    <mergeCell ref="BF13:BI14"/>
    <mergeCell ref="BJ13:BJ14"/>
    <mergeCell ref="BK13:BK14"/>
    <mergeCell ref="BL13:BL14"/>
    <mergeCell ref="BM13:BM14"/>
    <mergeCell ref="BF15:BM15"/>
    <mergeCell ref="BF18:BI18"/>
    <mergeCell ref="BF19:BI19"/>
    <mergeCell ref="AW18:AY18"/>
    <mergeCell ref="AW24:AY24"/>
    <mergeCell ref="AO25:AQ25"/>
    <mergeCell ref="AW25:AY25"/>
    <mergeCell ref="AW19:AY19"/>
    <mergeCell ref="AW13:BC13"/>
    <mergeCell ref="AO14:AU14"/>
    <mergeCell ref="AW14:BC14"/>
    <mergeCell ref="AJ15:AJ16"/>
    <mergeCell ref="AO16:AQ16"/>
    <mergeCell ref="AW16:AY16"/>
    <mergeCell ref="AW23:AY23"/>
    <mergeCell ref="AO17:AQ17"/>
    <mergeCell ref="AW17:AY17"/>
  </mergeCells>
  <pageMargins left="0.15748031496062992" right="0" top="0.19685039370078741" bottom="0.47244094488188981" header="0.23622047244094491" footer="0.23622047244094491"/>
  <pageSetup paperSize="9" scale="45" firstPageNumber="9" orientation="landscape" useFirstPageNumber="1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486B7-767B-487D-A6E7-C311E9B2253F}">
  <dimension ref="A2:BA27"/>
  <sheetViews>
    <sheetView topLeftCell="W15" zoomScale="60" zoomScaleNormal="60" workbookViewId="0">
      <selection activeCell="AX20" sqref="AX20"/>
    </sheetView>
  </sheetViews>
  <sheetFormatPr defaultRowHeight="14.5" x14ac:dyDescent="0.35"/>
  <cols>
    <col min="1" max="1" width="7.6328125" customWidth="1"/>
    <col min="10" max="10" width="5.54296875" customWidth="1"/>
    <col min="42" max="50" width="8.7265625" customWidth="1"/>
  </cols>
  <sheetData>
    <row r="2" spans="1:53" x14ac:dyDescent="0.35">
      <c r="Q2" s="229" t="s">
        <v>15</v>
      </c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1"/>
      <c r="AI2" s="162"/>
      <c r="AJ2" s="162"/>
      <c r="AK2" s="162"/>
      <c r="AL2" s="162"/>
    </row>
    <row r="3" spans="1:53" x14ac:dyDescent="0.35">
      <c r="Q3" s="232" t="s">
        <v>16</v>
      </c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4"/>
      <c r="AI3" s="132"/>
      <c r="AJ3" s="132"/>
      <c r="AK3" s="132"/>
      <c r="AL3" s="132"/>
    </row>
    <row r="4" spans="1:53" x14ac:dyDescent="0.35">
      <c r="Z4" s="145"/>
      <c r="AA4" s="148"/>
      <c r="AB4" s="148"/>
    </row>
    <row r="5" spans="1:53" x14ac:dyDescent="0.35">
      <c r="Z5" s="147"/>
      <c r="AA5" s="149"/>
      <c r="AB5" s="149"/>
    </row>
    <row r="6" spans="1:53" x14ac:dyDescent="0.35">
      <c r="Z6" s="147"/>
      <c r="AA6" s="149"/>
      <c r="AB6" s="149"/>
    </row>
    <row r="7" spans="1:53" x14ac:dyDescent="0.35">
      <c r="Z7" s="147"/>
      <c r="AA7" s="149"/>
      <c r="AB7" s="149"/>
    </row>
    <row r="8" spans="1:53" x14ac:dyDescent="0.35">
      <c r="Z8" s="147"/>
      <c r="AA8" s="149"/>
      <c r="AB8" s="149"/>
    </row>
    <row r="9" spans="1:53" x14ac:dyDescent="0.35">
      <c r="Z9" s="147"/>
      <c r="AA9" s="149"/>
      <c r="AB9" s="149"/>
    </row>
    <row r="10" spans="1:53" x14ac:dyDescent="0.35">
      <c r="Z10" s="150"/>
      <c r="AA10" s="151"/>
      <c r="AB10" s="149"/>
    </row>
    <row r="11" spans="1:53" x14ac:dyDescent="0.35">
      <c r="A11" s="149"/>
      <c r="B11" s="149"/>
      <c r="C11" s="149"/>
      <c r="D11" s="149"/>
      <c r="E11" s="146"/>
      <c r="F11" s="145"/>
      <c r="G11" s="148"/>
      <c r="H11" s="148"/>
      <c r="I11" s="148"/>
      <c r="J11" s="148"/>
      <c r="K11" s="148"/>
      <c r="L11" s="148"/>
      <c r="M11" s="148"/>
      <c r="N11" s="148"/>
      <c r="O11" s="148"/>
      <c r="P11" s="145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5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5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7"/>
      <c r="AX11" s="149"/>
      <c r="AY11" s="149"/>
    </row>
    <row r="12" spans="1:53" x14ac:dyDescent="0.35">
      <c r="A12" s="149"/>
      <c r="B12" s="149"/>
      <c r="C12" s="149"/>
      <c r="D12" s="149"/>
      <c r="E12" s="146"/>
      <c r="F12" s="147"/>
      <c r="I12" s="149"/>
      <c r="J12" s="149"/>
      <c r="K12" s="149"/>
      <c r="L12" s="149"/>
      <c r="M12" s="149"/>
      <c r="N12" s="149"/>
      <c r="O12" s="149"/>
      <c r="P12" s="147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7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7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7"/>
      <c r="AX12" s="149"/>
      <c r="AY12" s="149"/>
    </row>
    <row r="13" spans="1:53" x14ac:dyDescent="0.35">
      <c r="F13" s="150"/>
      <c r="I13" s="149"/>
      <c r="J13" s="149"/>
      <c r="K13" s="149"/>
      <c r="L13" s="149"/>
      <c r="M13" s="149"/>
      <c r="N13" s="149"/>
      <c r="O13" s="149"/>
      <c r="P13" s="150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50"/>
      <c r="AB13" s="151"/>
      <c r="AC13" s="151"/>
      <c r="AD13" s="149"/>
      <c r="AE13" s="149"/>
      <c r="AF13" s="149"/>
      <c r="AG13" s="149"/>
      <c r="AH13" s="149"/>
      <c r="AI13" s="149"/>
      <c r="AJ13" s="149"/>
      <c r="AK13" s="149"/>
      <c r="AL13" s="150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50"/>
      <c r="AX13" s="151"/>
      <c r="AY13" s="149"/>
    </row>
    <row r="14" spans="1:53" ht="26" customHeight="1" x14ac:dyDescent="0.35">
      <c r="B14" s="201" t="s">
        <v>32</v>
      </c>
      <c r="C14" s="202"/>
      <c r="D14" s="202"/>
      <c r="E14" s="202"/>
      <c r="F14" s="202"/>
      <c r="G14" s="202"/>
      <c r="H14" s="202"/>
      <c r="I14" s="203"/>
      <c r="J14" s="77"/>
      <c r="K14" s="201" t="s">
        <v>33</v>
      </c>
      <c r="L14" s="202"/>
      <c r="M14" s="202"/>
      <c r="N14" s="202"/>
      <c r="O14" s="202"/>
      <c r="P14" s="202"/>
      <c r="Q14" s="202"/>
      <c r="R14" s="202"/>
      <c r="S14" s="202"/>
      <c r="T14" s="203"/>
      <c r="U14" s="77"/>
      <c r="V14" s="201" t="s">
        <v>34</v>
      </c>
      <c r="W14" s="202"/>
      <c r="X14" s="202"/>
      <c r="Y14" s="202"/>
      <c r="Z14" s="202"/>
      <c r="AA14" s="202"/>
      <c r="AB14" s="202"/>
      <c r="AC14" s="202"/>
      <c r="AD14" s="202"/>
      <c r="AE14" s="203"/>
      <c r="AF14" s="149"/>
      <c r="AG14" s="201" t="s">
        <v>35</v>
      </c>
      <c r="AH14" s="202"/>
      <c r="AI14" s="202"/>
      <c r="AJ14" s="202"/>
      <c r="AK14" s="202"/>
      <c r="AL14" s="202"/>
      <c r="AM14" s="202"/>
      <c r="AN14" s="202"/>
      <c r="AO14" s="202"/>
      <c r="AP14" s="203"/>
      <c r="AQ14" s="77"/>
      <c r="AR14" s="201" t="s">
        <v>36</v>
      </c>
      <c r="AS14" s="202"/>
      <c r="AT14" s="202"/>
      <c r="AU14" s="202"/>
      <c r="AV14" s="202"/>
      <c r="AW14" s="202"/>
      <c r="AX14" s="202"/>
      <c r="AY14" s="202"/>
      <c r="AZ14" s="202"/>
      <c r="BA14" s="203"/>
    </row>
    <row r="15" spans="1:53" ht="26" customHeight="1" x14ac:dyDescent="0.35">
      <c r="B15" s="201" t="s">
        <v>4</v>
      </c>
      <c r="C15" s="202"/>
      <c r="D15" s="202"/>
      <c r="E15" s="202"/>
      <c r="F15" s="202"/>
      <c r="G15" s="202"/>
      <c r="H15" s="202"/>
      <c r="I15" s="203"/>
      <c r="J15" s="77"/>
      <c r="K15" s="201" t="s">
        <v>4</v>
      </c>
      <c r="L15" s="202"/>
      <c r="M15" s="202"/>
      <c r="N15" s="202"/>
      <c r="O15" s="202"/>
      <c r="P15" s="202"/>
      <c r="Q15" s="202"/>
      <c r="R15" s="202"/>
      <c r="S15" s="202"/>
      <c r="T15" s="203"/>
      <c r="U15" s="77"/>
      <c r="V15" s="201" t="s">
        <v>4</v>
      </c>
      <c r="W15" s="202"/>
      <c r="X15" s="202"/>
      <c r="Y15" s="202"/>
      <c r="Z15" s="202"/>
      <c r="AA15" s="202"/>
      <c r="AB15" s="202"/>
      <c r="AC15" s="202"/>
      <c r="AD15" s="202"/>
      <c r="AE15" s="203"/>
      <c r="AF15" s="149"/>
      <c r="AG15" s="201" t="s">
        <v>4</v>
      </c>
      <c r="AH15" s="202"/>
      <c r="AI15" s="202"/>
      <c r="AJ15" s="202"/>
      <c r="AK15" s="202"/>
      <c r="AL15" s="202"/>
      <c r="AM15" s="202"/>
      <c r="AN15" s="202"/>
      <c r="AO15" s="202"/>
      <c r="AP15" s="203"/>
      <c r="AQ15" s="77"/>
      <c r="AR15" s="201" t="s">
        <v>4</v>
      </c>
      <c r="AS15" s="202"/>
      <c r="AT15" s="202"/>
      <c r="AU15" s="202"/>
      <c r="AV15" s="202"/>
      <c r="AW15" s="202"/>
      <c r="AX15" s="202"/>
      <c r="AY15" s="202"/>
      <c r="AZ15" s="202"/>
      <c r="BA15" s="203"/>
    </row>
    <row r="16" spans="1:53" ht="26" customHeight="1" x14ac:dyDescent="0.35">
      <c r="B16" s="114"/>
      <c r="C16" s="98"/>
      <c r="D16" s="286"/>
      <c r="E16" s="286"/>
      <c r="F16" s="114"/>
      <c r="G16" s="98"/>
      <c r="H16" s="98"/>
      <c r="I16" s="115"/>
      <c r="J16" s="77"/>
      <c r="K16" s="114"/>
      <c r="L16" s="98"/>
      <c r="M16" s="98"/>
      <c r="N16" s="98"/>
      <c r="O16" s="98"/>
      <c r="P16" s="98"/>
      <c r="Q16" s="98"/>
      <c r="R16" s="98"/>
      <c r="S16" s="98"/>
      <c r="T16" s="115"/>
      <c r="U16" s="77"/>
      <c r="V16" s="114"/>
      <c r="W16" s="98"/>
      <c r="X16" s="98"/>
      <c r="Y16" s="98"/>
      <c r="Z16" s="98"/>
      <c r="AA16" s="98"/>
      <c r="AB16" s="98"/>
      <c r="AC16" s="98"/>
      <c r="AD16" s="98"/>
      <c r="AE16" s="115"/>
      <c r="AF16" s="149"/>
      <c r="AG16" s="114"/>
      <c r="AH16" s="98"/>
      <c r="AI16" s="98"/>
      <c r="AJ16" s="98"/>
      <c r="AK16" s="98"/>
      <c r="AL16" s="98"/>
      <c r="AM16" s="98"/>
      <c r="AN16" s="98"/>
      <c r="AO16" s="98"/>
      <c r="AP16" s="115"/>
      <c r="AQ16" s="77"/>
      <c r="AR16" s="114"/>
      <c r="AS16" s="98"/>
      <c r="AT16" s="98"/>
      <c r="AU16" s="98"/>
      <c r="AV16" s="98"/>
      <c r="AW16" s="98"/>
      <c r="AX16" s="98"/>
      <c r="AY16" s="98"/>
      <c r="AZ16" s="98"/>
      <c r="BA16" s="115"/>
    </row>
    <row r="17" spans="2:53" ht="26" customHeight="1" x14ac:dyDescent="0.35">
      <c r="B17" s="287" t="s">
        <v>10</v>
      </c>
      <c r="C17" s="288"/>
      <c r="D17" s="288"/>
      <c r="E17" s="288"/>
      <c r="F17" s="130" t="s">
        <v>0</v>
      </c>
      <c r="G17" s="130" t="s">
        <v>1</v>
      </c>
      <c r="H17" s="130" t="s">
        <v>2</v>
      </c>
      <c r="I17" s="113" t="s">
        <v>5</v>
      </c>
      <c r="J17" s="69"/>
      <c r="K17" s="205" t="s">
        <v>10</v>
      </c>
      <c r="L17" s="205"/>
      <c r="M17" s="205"/>
      <c r="N17" s="205"/>
      <c r="O17" s="205"/>
      <c r="P17" s="205"/>
      <c r="Q17" s="130" t="s">
        <v>0</v>
      </c>
      <c r="R17" s="130" t="s">
        <v>1</v>
      </c>
      <c r="S17" s="130" t="s">
        <v>2</v>
      </c>
      <c r="T17" s="113" t="s">
        <v>5</v>
      </c>
      <c r="U17" s="69"/>
      <c r="V17" s="205" t="s">
        <v>10</v>
      </c>
      <c r="W17" s="205"/>
      <c r="X17" s="205"/>
      <c r="Y17" s="205"/>
      <c r="Z17" s="205"/>
      <c r="AA17" s="205"/>
      <c r="AB17" s="130" t="s">
        <v>0</v>
      </c>
      <c r="AC17" s="130" t="s">
        <v>1</v>
      </c>
      <c r="AD17" s="130" t="s">
        <v>2</v>
      </c>
      <c r="AE17" s="113" t="s">
        <v>5</v>
      </c>
      <c r="AG17" s="205" t="s">
        <v>10</v>
      </c>
      <c r="AH17" s="205"/>
      <c r="AI17" s="205"/>
      <c r="AJ17" s="205"/>
      <c r="AK17" s="205"/>
      <c r="AL17" s="205"/>
      <c r="AM17" s="130" t="s">
        <v>0</v>
      </c>
      <c r="AN17" s="130" t="s">
        <v>1</v>
      </c>
      <c r="AO17" s="130" t="s">
        <v>2</v>
      </c>
      <c r="AP17" s="113" t="s">
        <v>5</v>
      </c>
      <c r="AQ17" s="69"/>
      <c r="AR17" s="205" t="s">
        <v>10</v>
      </c>
      <c r="AS17" s="205"/>
      <c r="AT17" s="205"/>
      <c r="AU17" s="205"/>
      <c r="AV17" s="205"/>
      <c r="AW17" s="205"/>
      <c r="AX17" s="130" t="s">
        <v>0</v>
      </c>
      <c r="AY17" s="130" t="s">
        <v>1</v>
      </c>
      <c r="AZ17" s="130" t="s">
        <v>2</v>
      </c>
      <c r="BA17" s="113" t="s">
        <v>5</v>
      </c>
    </row>
    <row r="18" spans="2:53" ht="26" customHeight="1" x14ac:dyDescent="0.35">
      <c r="B18" s="284" t="s">
        <v>27</v>
      </c>
      <c r="C18" s="285"/>
      <c r="D18" s="285"/>
      <c r="E18" s="285"/>
      <c r="F18" s="50">
        <v>5</v>
      </c>
      <c r="G18" s="50">
        <v>28</v>
      </c>
      <c r="H18" s="50">
        <v>28</v>
      </c>
      <c r="I18" s="40">
        <f t="shared" ref="I18:I21" si="0">G18-H18</f>
        <v>0</v>
      </c>
      <c r="J18" s="124"/>
      <c r="K18" s="216" t="s">
        <v>27</v>
      </c>
      <c r="L18" s="216"/>
      <c r="M18" s="216"/>
      <c r="N18" s="216"/>
      <c r="O18" s="216"/>
      <c r="P18" s="216"/>
      <c r="Q18" s="50">
        <v>5</v>
      </c>
      <c r="R18" s="50">
        <v>27</v>
      </c>
      <c r="S18" s="50">
        <v>27</v>
      </c>
      <c r="T18" s="40">
        <f t="shared" ref="T18:T21" si="1">R18-S18</f>
        <v>0</v>
      </c>
      <c r="U18" s="124"/>
      <c r="V18" s="216" t="s">
        <v>27</v>
      </c>
      <c r="W18" s="216"/>
      <c r="X18" s="216"/>
      <c r="Y18" s="216"/>
      <c r="Z18" s="216"/>
      <c r="AA18" s="216"/>
      <c r="AB18" s="50">
        <v>5</v>
      </c>
      <c r="AC18" s="50">
        <v>27</v>
      </c>
      <c r="AD18" s="50">
        <v>27</v>
      </c>
      <c r="AE18" s="40">
        <f t="shared" ref="AE18:AE21" si="2">AC18-AD18</f>
        <v>0</v>
      </c>
      <c r="AG18" s="216" t="s">
        <v>27</v>
      </c>
      <c r="AH18" s="216"/>
      <c r="AI18" s="216"/>
      <c r="AJ18" s="216"/>
      <c r="AK18" s="216"/>
      <c r="AL18" s="216"/>
      <c r="AM18" s="50">
        <v>5</v>
      </c>
      <c r="AN18" s="50">
        <v>27</v>
      </c>
      <c r="AO18" s="50">
        <v>27</v>
      </c>
      <c r="AP18" s="40">
        <f t="shared" ref="AP18:AP21" si="3">AN18-AO18</f>
        <v>0</v>
      </c>
      <c r="AQ18" s="124"/>
      <c r="AR18" s="216" t="s">
        <v>27</v>
      </c>
      <c r="AS18" s="216"/>
      <c r="AT18" s="216"/>
      <c r="AU18" s="216"/>
      <c r="AV18" s="216"/>
      <c r="AW18" s="216"/>
      <c r="AX18" s="50">
        <v>5</v>
      </c>
      <c r="AY18" s="50">
        <v>27</v>
      </c>
      <c r="AZ18" s="50">
        <v>27</v>
      </c>
      <c r="BA18" s="40">
        <f t="shared" ref="BA18:BA21" si="4">AY18-AZ18</f>
        <v>0</v>
      </c>
    </row>
    <row r="19" spans="2:53" ht="26" customHeight="1" x14ac:dyDescent="0.35">
      <c r="B19" s="284" t="s">
        <v>28</v>
      </c>
      <c r="C19" s="285"/>
      <c r="D19" s="285"/>
      <c r="E19" s="285"/>
      <c r="F19" s="50">
        <v>6</v>
      </c>
      <c r="G19" s="50">
        <v>0</v>
      </c>
      <c r="H19" s="50">
        <v>12</v>
      </c>
      <c r="I19" s="40">
        <f t="shared" si="0"/>
        <v>-12</v>
      </c>
      <c r="J19" s="124"/>
      <c r="K19" s="216" t="s">
        <v>28</v>
      </c>
      <c r="L19" s="216"/>
      <c r="M19" s="216"/>
      <c r="N19" s="216"/>
      <c r="O19" s="216"/>
      <c r="P19" s="216"/>
      <c r="Q19" s="50">
        <v>6</v>
      </c>
      <c r="R19" s="50">
        <v>0</v>
      </c>
      <c r="S19" s="50">
        <v>12</v>
      </c>
      <c r="T19" s="40">
        <f t="shared" si="1"/>
        <v>-12</v>
      </c>
      <c r="U19" s="124"/>
      <c r="V19" s="216" t="s">
        <v>28</v>
      </c>
      <c r="W19" s="216"/>
      <c r="X19" s="216"/>
      <c r="Y19" s="216"/>
      <c r="Z19" s="216"/>
      <c r="AA19" s="216"/>
      <c r="AB19" s="50">
        <v>6</v>
      </c>
      <c r="AC19" s="50">
        <v>0</v>
      </c>
      <c r="AD19" s="50">
        <v>12</v>
      </c>
      <c r="AE19" s="40">
        <f t="shared" si="2"/>
        <v>-12</v>
      </c>
      <c r="AG19" s="216" t="s">
        <v>28</v>
      </c>
      <c r="AH19" s="216"/>
      <c r="AI19" s="216"/>
      <c r="AJ19" s="216"/>
      <c r="AK19" s="216"/>
      <c r="AL19" s="216"/>
      <c r="AM19" s="50">
        <v>6</v>
      </c>
      <c r="AN19" s="50">
        <v>0</v>
      </c>
      <c r="AO19" s="50">
        <v>12</v>
      </c>
      <c r="AP19" s="40">
        <f t="shared" si="3"/>
        <v>-12</v>
      </c>
      <c r="AQ19" s="124"/>
      <c r="AR19" s="216" t="s">
        <v>28</v>
      </c>
      <c r="AS19" s="216"/>
      <c r="AT19" s="216"/>
      <c r="AU19" s="216"/>
      <c r="AV19" s="216"/>
      <c r="AW19" s="216"/>
      <c r="AX19" s="50">
        <v>6</v>
      </c>
      <c r="AY19" s="50">
        <v>0</v>
      </c>
      <c r="AZ19" s="50">
        <v>12</v>
      </c>
      <c r="BA19" s="40">
        <f t="shared" si="4"/>
        <v>-12</v>
      </c>
    </row>
    <row r="20" spans="2:53" ht="26" customHeight="1" x14ac:dyDescent="0.35">
      <c r="B20" s="284" t="s">
        <v>29</v>
      </c>
      <c r="C20" s="285"/>
      <c r="D20" s="285"/>
      <c r="E20" s="285"/>
      <c r="F20" s="50">
        <v>7</v>
      </c>
      <c r="G20" s="50">
        <v>0</v>
      </c>
      <c r="H20" s="50">
        <v>6</v>
      </c>
      <c r="I20" s="40">
        <f t="shared" si="0"/>
        <v>-6</v>
      </c>
      <c r="J20" s="124"/>
      <c r="K20" s="216" t="s">
        <v>29</v>
      </c>
      <c r="L20" s="216"/>
      <c r="M20" s="216"/>
      <c r="N20" s="216"/>
      <c r="O20" s="216"/>
      <c r="P20" s="216"/>
      <c r="Q20" s="50">
        <v>7</v>
      </c>
      <c r="R20" s="50">
        <v>0</v>
      </c>
      <c r="S20" s="50">
        <v>6</v>
      </c>
      <c r="T20" s="40">
        <f t="shared" si="1"/>
        <v>-6</v>
      </c>
      <c r="U20" s="124"/>
      <c r="V20" s="216" t="s">
        <v>29</v>
      </c>
      <c r="W20" s="216"/>
      <c r="X20" s="216"/>
      <c r="Y20" s="216"/>
      <c r="Z20" s="216"/>
      <c r="AA20" s="216"/>
      <c r="AB20" s="50">
        <v>7</v>
      </c>
      <c r="AC20" s="50">
        <v>0</v>
      </c>
      <c r="AD20" s="50">
        <v>6</v>
      </c>
      <c r="AE20" s="40">
        <f t="shared" si="2"/>
        <v>-6</v>
      </c>
      <c r="AG20" s="216" t="s">
        <v>29</v>
      </c>
      <c r="AH20" s="216"/>
      <c r="AI20" s="216"/>
      <c r="AJ20" s="216"/>
      <c r="AK20" s="216"/>
      <c r="AL20" s="216"/>
      <c r="AM20" s="50">
        <v>7</v>
      </c>
      <c r="AN20" s="50">
        <v>0</v>
      </c>
      <c r="AO20" s="50">
        <v>6</v>
      </c>
      <c r="AP20" s="40">
        <f t="shared" si="3"/>
        <v>-6</v>
      </c>
      <c r="AQ20" s="124"/>
      <c r="AR20" s="216" t="s">
        <v>29</v>
      </c>
      <c r="AS20" s="216"/>
      <c r="AT20" s="216"/>
      <c r="AU20" s="216"/>
      <c r="AV20" s="216"/>
      <c r="AW20" s="216"/>
      <c r="AX20" s="50">
        <v>7</v>
      </c>
      <c r="AY20" s="50">
        <v>0</v>
      </c>
      <c r="AZ20" s="50">
        <v>6</v>
      </c>
      <c r="BA20" s="40">
        <f t="shared" si="4"/>
        <v>-6</v>
      </c>
    </row>
    <row r="21" spans="2:53" ht="26" customHeight="1" x14ac:dyDescent="0.35">
      <c r="B21" s="284" t="s">
        <v>30</v>
      </c>
      <c r="C21" s="285"/>
      <c r="D21" s="285"/>
      <c r="E21" s="285"/>
      <c r="F21" s="50">
        <v>8</v>
      </c>
      <c r="G21" s="50">
        <v>0</v>
      </c>
      <c r="H21" s="50">
        <v>1</v>
      </c>
      <c r="I21" s="40">
        <f t="shared" si="0"/>
        <v>-1</v>
      </c>
      <c r="J21" s="124"/>
      <c r="K21" s="216" t="s">
        <v>30</v>
      </c>
      <c r="L21" s="216"/>
      <c r="M21" s="216"/>
      <c r="N21" s="216"/>
      <c r="O21" s="216"/>
      <c r="P21" s="216"/>
      <c r="Q21" s="50">
        <v>8</v>
      </c>
      <c r="R21" s="50">
        <v>0</v>
      </c>
      <c r="S21" s="50">
        <v>1</v>
      </c>
      <c r="T21" s="40">
        <f t="shared" si="1"/>
        <v>-1</v>
      </c>
      <c r="U21" s="124"/>
      <c r="V21" s="216" t="s">
        <v>30</v>
      </c>
      <c r="W21" s="216"/>
      <c r="X21" s="216"/>
      <c r="Y21" s="216"/>
      <c r="Z21" s="216"/>
      <c r="AA21" s="216"/>
      <c r="AB21" s="50">
        <v>8</v>
      </c>
      <c r="AC21" s="50">
        <v>0</v>
      </c>
      <c r="AD21" s="50">
        <v>1</v>
      </c>
      <c r="AE21" s="40">
        <f t="shared" si="2"/>
        <v>-1</v>
      </c>
      <c r="AG21" s="216" t="s">
        <v>30</v>
      </c>
      <c r="AH21" s="216"/>
      <c r="AI21" s="216"/>
      <c r="AJ21" s="216"/>
      <c r="AK21" s="216"/>
      <c r="AL21" s="216"/>
      <c r="AM21" s="50">
        <v>8</v>
      </c>
      <c r="AN21" s="50">
        <v>0</v>
      </c>
      <c r="AO21" s="50">
        <v>1</v>
      </c>
      <c r="AP21" s="40">
        <f t="shared" si="3"/>
        <v>-1</v>
      </c>
      <c r="AQ21" s="124"/>
      <c r="AR21" s="216" t="s">
        <v>30</v>
      </c>
      <c r="AS21" s="216"/>
      <c r="AT21" s="216"/>
      <c r="AU21" s="216"/>
      <c r="AV21" s="216"/>
      <c r="AW21" s="216"/>
      <c r="AX21" s="50">
        <v>8</v>
      </c>
      <c r="AY21" s="50">
        <v>0</v>
      </c>
      <c r="AZ21" s="50">
        <v>1</v>
      </c>
      <c r="BA21" s="40">
        <f t="shared" si="4"/>
        <v>-1</v>
      </c>
    </row>
    <row r="22" spans="2:53" ht="26" customHeight="1" x14ac:dyDescent="0.35">
      <c r="B22" s="116"/>
      <c r="C22" s="77"/>
      <c r="D22" s="77"/>
      <c r="E22" s="77"/>
      <c r="F22" s="116"/>
      <c r="G22" s="77"/>
      <c r="H22" s="77"/>
      <c r="I22" s="117"/>
      <c r="J22" s="77"/>
      <c r="K22" s="116"/>
      <c r="L22" s="77"/>
      <c r="M22" s="77"/>
      <c r="N22" s="77"/>
      <c r="O22" s="77"/>
      <c r="P22" s="77"/>
      <c r="Q22" s="77"/>
      <c r="R22" s="77"/>
      <c r="S22" s="77"/>
      <c r="T22" s="117"/>
      <c r="U22" s="77"/>
      <c r="V22" s="116"/>
      <c r="W22" s="77"/>
      <c r="X22" s="77"/>
      <c r="Y22" s="77"/>
      <c r="Z22" s="77"/>
      <c r="AA22" s="77"/>
      <c r="AB22" s="77"/>
      <c r="AC22" s="77"/>
      <c r="AD22" s="77"/>
      <c r="AE22" s="117"/>
      <c r="AG22" s="116"/>
      <c r="AH22" s="77"/>
      <c r="AI22" s="77"/>
      <c r="AJ22" s="77"/>
      <c r="AK22" s="77"/>
      <c r="AL22" s="77"/>
      <c r="AM22" s="77"/>
      <c r="AN22" s="77"/>
      <c r="AO22" s="77"/>
      <c r="AP22" s="117"/>
      <c r="AQ22" s="77"/>
      <c r="AR22" s="116"/>
      <c r="AS22" s="77"/>
      <c r="AT22" s="77"/>
      <c r="AU22" s="77"/>
      <c r="AV22" s="77"/>
      <c r="AW22" s="77"/>
      <c r="AX22" s="77"/>
      <c r="AY22" s="77"/>
      <c r="AZ22" s="77"/>
      <c r="BA22" s="117"/>
    </row>
    <row r="23" spans="2:53" ht="26" customHeight="1" x14ac:dyDescent="0.35">
      <c r="B23" s="35"/>
      <c r="C23" s="36"/>
      <c r="D23" s="36"/>
      <c r="E23" s="36"/>
      <c r="F23" s="35"/>
      <c r="G23" s="36"/>
      <c r="H23" s="36"/>
      <c r="I23" s="12"/>
      <c r="J23" s="55"/>
      <c r="K23" s="35"/>
      <c r="L23" s="36"/>
      <c r="M23" s="36"/>
      <c r="N23" s="36"/>
      <c r="O23" s="36"/>
      <c r="P23" s="36"/>
      <c r="Q23" s="36"/>
      <c r="R23" s="36"/>
      <c r="S23" s="36"/>
      <c r="T23" s="12"/>
      <c r="U23" s="55"/>
      <c r="V23" s="35"/>
      <c r="W23" s="36"/>
      <c r="X23" s="36"/>
      <c r="Y23" s="36"/>
      <c r="Z23" s="36"/>
      <c r="AA23" s="36"/>
      <c r="AB23" s="36"/>
      <c r="AC23" s="36"/>
      <c r="AD23" s="36"/>
      <c r="AE23" s="12"/>
      <c r="AG23" s="35"/>
      <c r="AH23" s="36"/>
      <c r="AI23" s="36"/>
      <c r="AJ23" s="36"/>
      <c r="AK23" s="36"/>
      <c r="AL23" s="36"/>
      <c r="AM23" s="36"/>
      <c r="AN23" s="36"/>
      <c r="AO23" s="36"/>
      <c r="AP23" s="12"/>
      <c r="AQ23" s="55"/>
      <c r="AR23" s="35"/>
      <c r="AS23" s="36"/>
      <c r="AT23" s="36"/>
      <c r="AU23" s="36"/>
      <c r="AV23" s="36"/>
      <c r="AW23" s="36"/>
      <c r="AX23" s="36"/>
      <c r="AY23" s="36"/>
      <c r="AZ23" s="36"/>
      <c r="BA23" s="12"/>
    </row>
    <row r="24" spans="2:53" ht="26" customHeight="1" x14ac:dyDescent="0.35">
      <c r="B24" s="222" t="s">
        <v>7</v>
      </c>
      <c r="C24" s="223"/>
      <c r="D24" s="223"/>
      <c r="E24" s="224"/>
      <c r="F24" s="131" t="s">
        <v>0</v>
      </c>
      <c r="G24" s="131" t="s">
        <v>1</v>
      </c>
      <c r="H24" s="131" t="s">
        <v>2</v>
      </c>
      <c r="I24" s="39" t="s">
        <v>5</v>
      </c>
      <c r="J24" s="69"/>
      <c r="K24" s="283" t="s">
        <v>7</v>
      </c>
      <c r="L24" s="283"/>
      <c r="M24" s="283"/>
      <c r="N24" s="283"/>
      <c r="O24" s="283"/>
      <c r="P24" s="283"/>
      <c r="Q24" s="131" t="s">
        <v>0</v>
      </c>
      <c r="R24" s="131" t="s">
        <v>1</v>
      </c>
      <c r="S24" s="131" t="s">
        <v>2</v>
      </c>
      <c r="T24" s="39" t="s">
        <v>5</v>
      </c>
      <c r="U24" s="69"/>
      <c r="V24" s="283" t="s">
        <v>7</v>
      </c>
      <c r="W24" s="283"/>
      <c r="X24" s="283"/>
      <c r="Y24" s="283"/>
      <c r="Z24" s="283"/>
      <c r="AA24" s="283"/>
      <c r="AB24" s="131" t="s">
        <v>0</v>
      </c>
      <c r="AC24" s="131" t="s">
        <v>1</v>
      </c>
      <c r="AD24" s="131" t="s">
        <v>2</v>
      </c>
      <c r="AE24" s="39" t="s">
        <v>5</v>
      </c>
      <c r="AG24" s="283" t="s">
        <v>7</v>
      </c>
      <c r="AH24" s="283"/>
      <c r="AI24" s="283"/>
      <c r="AJ24" s="283"/>
      <c r="AK24" s="283"/>
      <c r="AL24" s="283"/>
      <c r="AM24" s="131" t="s">
        <v>0</v>
      </c>
      <c r="AN24" s="131" t="s">
        <v>1</v>
      </c>
      <c r="AO24" s="131" t="s">
        <v>2</v>
      </c>
      <c r="AP24" s="39" t="s">
        <v>5</v>
      </c>
      <c r="AQ24" s="69"/>
      <c r="AR24" s="283" t="s">
        <v>7</v>
      </c>
      <c r="AS24" s="283"/>
      <c r="AT24" s="283"/>
      <c r="AU24" s="283"/>
      <c r="AV24" s="283"/>
      <c r="AW24" s="283"/>
      <c r="AX24" s="131" t="s">
        <v>0</v>
      </c>
      <c r="AY24" s="131" t="s">
        <v>1</v>
      </c>
      <c r="AZ24" s="131" t="s">
        <v>2</v>
      </c>
      <c r="BA24" s="39" t="s">
        <v>5</v>
      </c>
    </row>
    <row r="25" spans="2:53" ht="26" customHeight="1" x14ac:dyDescent="0.35">
      <c r="B25" s="127" t="s">
        <v>11</v>
      </c>
      <c r="C25" s="128"/>
      <c r="D25" s="128"/>
      <c r="E25" s="129"/>
      <c r="F25" s="50">
        <v>7</v>
      </c>
      <c r="G25" s="50">
        <v>0</v>
      </c>
      <c r="H25" s="50">
        <v>1</v>
      </c>
      <c r="I25" s="50">
        <f>G25-H25</f>
        <v>-1</v>
      </c>
      <c r="J25" s="79"/>
      <c r="K25" s="280" t="s">
        <v>11</v>
      </c>
      <c r="L25" s="281"/>
      <c r="M25" s="281"/>
      <c r="N25" s="281"/>
      <c r="O25" s="281"/>
      <c r="P25" s="282"/>
      <c r="Q25" s="50">
        <v>7</v>
      </c>
      <c r="R25" s="50">
        <v>0</v>
      </c>
      <c r="S25" s="50">
        <v>1</v>
      </c>
      <c r="T25" s="50">
        <f>R25-S25</f>
        <v>-1</v>
      </c>
      <c r="U25" s="85"/>
      <c r="V25" s="280" t="s">
        <v>11</v>
      </c>
      <c r="W25" s="281"/>
      <c r="X25" s="281"/>
      <c r="Y25" s="281"/>
      <c r="Z25" s="281"/>
      <c r="AA25" s="282"/>
      <c r="AB25" s="50">
        <v>7</v>
      </c>
      <c r="AC25" s="50">
        <v>0</v>
      </c>
      <c r="AD25" s="50">
        <v>1</v>
      </c>
      <c r="AE25" s="50">
        <f>AC25-AD25</f>
        <v>-1</v>
      </c>
      <c r="AG25" s="280" t="s">
        <v>11</v>
      </c>
      <c r="AH25" s="281"/>
      <c r="AI25" s="281"/>
      <c r="AJ25" s="281"/>
      <c r="AK25" s="281"/>
      <c r="AL25" s="282"/>
      <c r="AM25" s="50">
        <v>7</v>
      </c>
      <c r="AN25" s="50">
        <v>0</v>
      </c>
      <c r="AO25" s="50">
        <v>1</v>
      </c>
      <c r="AP25" s="50">
        <f>AN25-AO25</f>
        <v>-1</v>
      </c>
      <c r="AQ25" s="79"/>
      <c r="AR25" s="280" t="s">
        <v>11</v>
      </c>
      <c r="AS25" s="281"/>
      <c r="AT25" s="281"/>
      <c r="AU25" s="281"/>
      <c r="AV25" s="281"/>
      <c r="AW25" s="282"/>
      <c r="AX25" s="50">
        <v>7</v>
      </c>
      <c r="AY25" s="50">
        <v>0</v>
      </c>
      <c r="AZ25" s="50">
        <v>1</v>
      </c>
      <c r="BA25" s="50">
        <f>AY25-AZ25</f>
        <v>-1</v>
      </c>
    </row>
    <row r="26" spans="2:53" ht="26" customHeight="1" x14ac:dyDescent="0.35">
      <c r="B26" s="127" t="s">
        <v>12</v>
      </c>
      <c r="C26" s="128"/>
      <c r="D26" s="128"/>
      <c r="E26" s="129"/>
      <c r="F26" s="50">
        <v>6</v>
      </c>
      <c r="G26" s="50">
        <v>0</v>
      </c>
      <c r="H26" s="50">
        <v>1</v>
      </c>
      <c r="I26" s="50">
        <f t="shared" ref="I26:I27" si="5">G26-H26</f>
        <v>-1</v>
      </c>
      <c r="J26" s="79"/>
      <c r="K26" s="280" t="s">
        <v>12</v>
      </c>
      <c r="L26" s="281"/>
      <c r="M26" s="281"/>
      <c r="N26" s="281"/>
      <c r="O26" s="281"/>
      <c r="P26" s="282"/>
      <c r="Q26" s="50">
        <v>6</v>
      </c>
      <c r="R26" s="50">
        <v>0</v>
      </c>
      <c r="S26" s="50">
        <v>1</v>
      </c>
      <c r="T26" s="50">
        <f t="shared" ref="T26:T27" si="6">R26-S26</f>
        <v>-1</v>
      </c>
      <c r="U26" s="85"/>
      <c r="V26" s="280" t="s">
        <v>12</v>
      </c>
      <c r="W26" s="281"/>
      <c r="X26" s="281"/>
      <c r="Y26" s="281"/>
      <c r="Z26" s="281"/>
      <c r="AA26" s="282"/>
      <c r="AB26" s="50">
        <v>6</v>
      </c>
      <c r="AC26" s="50">
        <v>0</v>
      </c>
      <c r="AD26" s="50">
        <v>1</v>
      </c>
      <c r="AE26" s="50">
        <f t="shared" ref="AE26:AE27" si="7">AC26-AD26</f>
        <v>-1</v>
      </c>
      <c r="AG26" s="280" t="s">
        <v>12</v>
      </c>
      <c r="AH26" s="281"/>
      <c r="AI26" s="281"/>
      <c r="AJ26" s="281"/>
      <c r="AK26" s="281"/>
      <c r="AL26" s="282"/>
      <c r="AM26" s="50">
        <v>6</v>
      </c>
      <c r="AN26" s="50">
        <v>0</v>
      </c>
      <c r="AO26" s="50">
        <v>1</v>
      </c>
      <c r="AP26" s="50">
        <f t="shared" ref="AP26:AP27" si="8">AN26-AO26</f>
        <v>-1</v>
      </c>
      <c r="AQ26" s="79"/>
      <c r="AR26" s="280" t="s">
        <v>12</v>
      </c>
      <c r="AS26" s="281"/>
      <c r="AT26" s="281"/>
      <c r="AU26" s="281"/>
      <c r="AV26" s="281"/>
      <c r="AW26" s="282"/>
      <c r="AX26" s="50">
        <v>6</v>
      </c>
      <c r="AY26" s="50">
        <v>0</v>
      </c>
      <c r="AZ26" s="50">
        <v>1</v>
      </c>
      <c r="BA26" s="50">
        <f t="shared" ref="BA26:BA27" si="9">AY26-AZ26</f>
        <v>-1</v>
      </c>
    </row>
    <row r="27" spans="2:53" ht="26" customHeight="1" x14ac:dyDescent="0.35">
      <c r="B27" s="127" t="s">
        <v>13</v>
      </c>
      <c r="C27" s="128"/>
      <c r="D27" s="128"/>
      <c r="E27" s="129"/>
      <c r="F27" s="50">
        <v>5</v>
      </c>
      <c r="G27" s="50">
        <v>0</v>
      </c>
      <c r="H27" s="50">
        <v>1</v>
      </c>
      <c r="I27" s="50">
        <f t="shared" si="5"/>
        <v>-1</v>
      </c>
      <c r="J27" s="85"/>
      <c r="K27" s="280" t="s">
        <v>13</v>
      </c>
      <c r="L27" s="281"/>
      <c r="M27" s="281"/>
      <c r="N27" s="281"/>
      <c r="O27" s="281"/>
      <c r="P27" s="282"/>
      <c r="Q27" s="50">
        <v>5</v>
      </c>
      <c r="R27" s="50">
        <v>0</v>
      </c>
      <c r="S27" s="50">
        <v>1</v>
      </c>
      <c r="T27" s="50">
        <f t="shared" si="6"/>
        <v>-1</v>
      </c>
      <c r="U27" s="85"/>
      <c r="V27" s="280" t="s">
        <v>13</v>
      </c>
      <c r="W27" s="281"/>
      <c r="X27" s="281"/>
      <c r="Y27" s="281"/>
      <c r="Z27" s="281"/>
      <c r="AA27" s="282"/>
      <c r="AB27" s="50">
        <v>5</v>
      </c>
      <c r="AC27" s="50">
        <v>0</v>
      </c>
      <c r="AD27" s="50">
        <v>1</v>
      </c>
      <c r="AE27" s="50">
        <f t="shared" si="7"/>
        <v>-1</v>
      </c>
      <c r="AG27" s="280" t="s">
        <v>13</v>
      </c>
      <c r="AH27" s="281"/>
      <c r="AI27" s="281"/>
      <c r="AJ27" s="281"/>
      <c r="AK27" s="281"/>
      <c r="AL27" s="282"/>
      <c r="AM27" s="50">
        <v>5</v>
      </c>
      <c r="AN27" s="50">
        <v>0</v>
      </c>
      <c r="AO27" s="50">
        <v>1</v>
      </c>
      <c r="AP27" s="50">
        <f t="shared" si="8"/>
        <v>-1</v>
      </c>
      <c r="AQ27" s="79"/>
      <c r="AR27" s="280" t="s">
        <v>13</v>
      </c>
      <c r="AS27" s="281"/>
      <c r="AT27" s="281"/>
      <c r="AU27" s="281"/>
      <c r="AV27" s="281"/>
      <c r="AW27" s="282"/>
      <c r="AX27" s="50">
        <v>5</v>
      </c>
      <c r="AY27" s="50">
        <v>0</v>
      </c>
      <c r="AZ27" s="50">
        <v>1</v>
      </c>
      <c r="BA27" s="50">
        <f t="shared" si="9"/>
        <v>-1</v>
      </c>
    </row>
  </sheetData>
  <mergeCells count="55">
    <mergeCell ref="B21:E21"/>
    <mergeCell ref="B24:E24"/>
    <mergeCell ref="Q2:AH2"/>
    <mergeCell ref="Q3:AH3"/>
    <mergeCell ref="K17:P17"/>
    <mergeCell ref="K18:P18"/>
    <mergeCell ref="K19:P19"/>
    <mergeCell ref="K20:P20"/>
    <mergeCell ref="B14:I14"/>
    <mergeCell ref="B15:I15"/>
    <mergeCell ref="D16:E16"/>
    <mergeCell ref="B17:E17"/>
    <mergeCell ref="B18:E18"/>
    <mergeCell ref="B19:E19"/>
    <mergeCell ref="B20:E20"/>
    <mergeCell ref="K27:P27"/>
    <mergeCell ref="V14:AE14"/>
    <mergeCell ref="V15:AE15"/>
    <mergeCell ref="V17:AA17"/>
    <mergeCell ref="V18:AA18"/>
    <mergeCell ref="V19:AA19"/>
    <mergeCell ref="V20:AA20"/>
    <mergeCell ref="V21:AA21"/>
    <mergeCell ref="V24:AA24"/>
    <mergeCell ref="V25:AA25"/>
    <mergeCell ref="K21:P21"/>
    <mergeCell ref="K24:P24"/>
    <mergeCell ref="K25:P25"/>
    <mergeCell ref="K26:P26"/>
    <mergeCell ref="K14:T14"/>
    <mergeCell ref="K15:T15"/>
    <mergeCell ref="V26:AA26"/>
    <mergeCell ref="V27:AA27"/>
    <mergeCell ref="AG14:AP14"/>
    <mergeCell ref="AG15:AP15"/>
    <mergeCell ref="AG17:AL17"/>
    <mergeCell ref="AG18:AL18"/>
    <mergeCell ref="AG19:AL19"/>
    <mergeCell ref="AG20:AL20"/>
    <mergeCell ref="AR26:AW26"/>
    <mergeCell ref="AR27:AW27"/>
    <mergeCell ref="AG27:AL27"/>
    <mergeCell ref="AR14:BA14"/>
    <mergeCell ref="AR15:BA15"/>
    <mergeCell ref="AR17:AW17"/>
    <mergeCell ref="AR18:AW18"/>
    <mergeCell ref="AR19:AW19"/>
    <mergeCell ref="AR20:AW20"/>
    <mergeCell ref="AR21:AW21"/>
    <mergeCell ref="AR24:AW24"/>
    <mergeCell ref="AR25:AW25"/>
    <mergeCell ref="AG21:AL21"/>
    <mergeCell ref="AG24:AL24"/>
    <mergeCell ref="AG25:AL25"/>
    <mergeCell ref="AG26:AL26"/>
  </mergeCells>
  <pageMargins left="0.55000000000000004" right="0.27" top="0.75" bottom="0.75" header="0.3" footer="0.3"/>
  <pageSetup paperSize="5" scale="3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C06A3-9B17-4CF7-9B0D-6004E34DDC20}">
  <dimension ref="B2:M35"/>
  <sheetViews>
    <sheetView topLeftCell="A25" workbookViewId="0">
      <selection activeCell="I40" sqref="I40"/>
    </sheetView>
  </sheetViews>
  <sheetFormatPr defaultRowHeight="14.5" x14ac:dyDescent="0.35"/>
  <sheetData>
    <row r="2" spans="2:13" x14ac:dyDescent="0.35">
      <c r="B2" s="253" t="s">
        <v>50</v>
      </c>
      <c r="C2" s="253"/>
      <c r="D2" s="253"/>
      <c r="E2" s="253" t="s">
        <v>1</v>
      </c>
      <c r="F2" s="253" t="s">
        <v>2</v>
      </c>
      <c r="G2" s="253" t="s">
        <v>49</v>
      </c>
    </row>
    <row r="3" spans="2:13" x14ac:dyDescent="0.35">
      <c r="B3" s="253"/>
      <c r="C3" s="253"/>
      <c r="D3" s="253"/>
      <c r="E3" s="253"/>
      <c r="F3" s="253"/>
      <c r="G3" s="253"/>
    </row>
    <row r="4" spans="2:13" ht="20" x14ac:dyDescent="0.35">
      <c r="B4" s="269" t="s">
        <v>51</v>
      </c>
      <c r="C4" s="269"/>
      <c r="D4" s="269"/>
      <c r="E4" s="159">
        <v>1</v>
      </c>
      <c r="F4" s="159">
        <v>1</v>
      </c>
      <c r="G4" s="159">
        <f>F4-E4</f>
        <v>0</v>
      </c>
      <c r="I4" t="s">
        <v>63</v>
      </c>
    </row>
    <row r="5" spans="2:13" ht="20" x14ac:dyDescent="0.35">
      <c r="B5" s="269" t="s">
        <v>52</v>
      </c>
      <c r="C5" s="269"/>
      <c r="D5" s="269"/>
      <c r="E5" s="159">
        <v>1</v>
      </c>
      <c r="F5" s="159">
        <v>1</v>
      </c>
      <c r="G5" s="159">
        <f t="shared" ref="G5:G33" si="0">F5-E5</f>
        <v>0</v>
      </c>
      <c r="I5" t="s">
        <v>64</v>
      </c>
    </row>
    <row r="6" spans="2:13" ht="20" x14ac:dyDescent="0.35">
      <c r="B6" s="269" t="s">
        <v>53</v>
      </c>
      <c r="C6" s="269"/>
      <c r="D6" s="269"/>
      <c r="E6" s="159">
        <v>2</v>
      </c>
      <c r="F6" s="159">
        <v>7</v>
      </c>
      <c r="G6" s="159">
        <f>E6-F6</f>
        <v>-5</v>
      </c>
      <c r="I6" t="s">
        <v>61</v>
      </c>
    </row>
    <row r="7" spans="2:13" ht="20" x14ac:dyDescent="0.35">
      <c r="B7" s="163"/>
      <c r="C7" s="163"/>
      <c r="D7" s="163"/>
      <c r="E7" s="164"/>
      <c r="F7" s="164"/>
      <c r="G7" s="164"/>
      <c r="I7" t="s">
        <v>62</v>
      </c>
    </row>
    <row r="8" spans="2:13" x14ac:dyDescent="0.35">
      <c r="B8" s="269" t="s">
        <v>60</v>
      </c>
      <c r="C8" s="269"/>
      <c r="D8" s="269"/>
      <c r="E8" s="277">
        <v>0</v>
      </c>
      <c r="F8" s="277">
        <v>2</v>
      </c>
      <c r="G8" s="277">
        <f>E8-F8</f>
        <v>-2</v>
      </c>
      <c r="H8" s="145"/>
      <c r="I8" s="148" t="s">
        <v>65</v>
      </c>
      <c r="J8" s="148"/>
      <c r="K8" s="148"/>
      <c r="L8" s="148"/>
      <c r="M8" s="148"/>
    </row>
    <row r="9" spans="2:13" x14ac:dyDescent="0.35">
      <c r="B9" s="269"/>
      <c r="C9" s="269"/>
      <c r="D9" s="269"/>
      <c r="E9" s="278"/>
      <c r="F9" s="278"/>
      <c r="G9" s="278"/>
      <c r="H9" s="147"/>
      <c r="I9" s="149" t="s">
        <v>66</v>
      </c>
      <c r="J9" s="149"/>
      <c r="K9" s="149"/>
      <c r="L9" s="149"/>
      <c r="M9" s="149"/>
    </row>
    <row r="10" spans="2:13" x14ac:dyDescent="0.35">
      <c r="B10" s="269"/>
      <c r="C10" s="269"/>
      <c r="D10" s="269"/>
      <c r="E10" s="279"/>
      <c r="F10" s="279"/>
      <c r="G10" s="279"/>
      <c r="H10" s="150"/>
      <c r="I10" s="151"/>
      <c r="J10" s="151"/>
      <c r="K10" s="151"/>
      <c r="L10" s="151"/>
      <c r="M10" s="151"/>
    </row>
    <row r="11" spans="2:13" ht="20" x14ac:dyDescent="0.35">
      <c r="B11" s="270" t="s">
        <v>54</v>
      </c>
      <c r="C11" s="271"/>
      <c r="D11" s="272"/>
      <c r="E11" s="160">
        <v>13</v>
      </c>
      <c r="F11" s="160">
        <v>22</v>
      </c>
      <c r="G11" s="160">
        <f>E11-F11</f>
        <v>-9</v>
      </c>
      <c r="H11" s="145"/>
      <c r="I11" s="148" t="s">
        <v>67</v>
      </c>
      <c r="J11" s="148"/>
      <c r="K11" s="148"/>
      <c r="L11" s="148"/>
      <c r="M11" s="148"/>
    </row>
    <row r="12" spans="2:13" ht="20" x14ac:dyDescent="0.35">
      <c r="B12" s="168"/>
      <c r="C12" s="163"/>
      <c r="D12" s="163"/>
      <c r="E12" s="164"/>
      <c r="F12" s="164"/>
      <c r="G12" s="174"/>
      <c r="H12" s="147"/>
      <c r="I12" s="149" t="s">
        <v>68</v>
      </c>
      <c r="J12" s="149"/>
      <c r="K12" s="149"/>
      <c r="L12" s="149"/>
      <c r="M12" s="149"/>
    </row>
    <row r="13" spans="2:13" ht="20" x14ac:dyDescent="0.35">
      <c r="B13" s="169"/>
      <c r="C13" s="165"/>
      <c r="D13" s="165"/>
      <c r="E13" s="132"/>
      <c r="F13" s="132"/>
      <c r="G13" s="175"/>
      <c r="H13" s="147"/>
      <c r="I13" s="149" t="s">
        <v>69</v>
      </c>
      <c r="J13" s="149"/>
      <c r="K13" s="149"/>
      <c r="L13" s="149"/>
      <c r="M13" s="149"/>
    </row>
    <row r="14" spans="2:13" ht="20" x14ac:dyDescent="0.35">
      <c r="B14" s="169"/>
      <c r="C14" s="165"/>
      <c r="D14" s="165"/>
      <c r="E14" s="132"/>
      <c r="F14" s="132"/>
      <c r="G14" s="170"/>
      <c r="I14" t="s">
        <v>70</v>
      </c>
    </row>
    <row r="15" spans="2:13" ht="20" x14ac:dyDescent="0.35">
      <c r="B15" s="169"/>
      <c r="C15" s="165"/>
      <c r="D15" s="165"/>
      <c r="E15" s="132"/>
      <c r="F15" s="132"/>
      <c r="G15" s="170"/>
      <c r="I15" t="s">
        <v>72</v>
      </c>
    </row>
    <row r="16" spans="2:13" ht="20" x14ac:dyDescent="0.35">
      <c r="B16" s="169"/>
      <c r="C16" s="165"/>
      <c r="D16" s="165"/>
      <c r="E16" s="132"/>
      <c r="F16" s="132"/>
      <c r="G16" s="170"/>
      <c r="I16" t="s">
        <v>71</v>
      </c>
    </row>
    <row r="17" spans="2:12" ht="20" x14ac:dyDescent="0.35">
      <c r="B17" s="171"/>
      <c r="C17" s="166"/>
      <c r="D17" s="166"/>
      <c r="E17" s="167"/>
      <c r="F17" s="167"/>
      <c r="G17" s="172"/>
      <c r="I17" t="s">
        <v>73</v>
      </c>
    </row>
    <row r="18" spans="2:12" ht="20" x14ac:dyDescent="0.35">
      <c r="B18" s="270" t="s">
        <v>55</v>
      </c>
      <c r="C18" s="271"/>
      <c r="D18" s="272"/>
      <c r="E18" s="159">
        <v>14</v>
      </c>
      <c r="F18" s="159">
        <v>22</v>
      </c>
      <c r="G18" s="160">
        <f>E18-F18</f>
        <v>-8</v>
      </c>
      <c r="H18" s="145"/>
      <c r="I18" s="148" t="s">
        <v>74</v>
      </c>
      <c r="J18" s="148"/>
      <c r="K18" s="148"/>
      <c r="L18" s="148"/>
    </row>
    <row r="19" spans="2:12" ht="20" customHeight="1" x14ac:dyDescent="0.35">
      <c r="B19" s="292"/>
      <c r="C19" s="274"/>
      <c r="D19" s="274"/>
      <c r="E19" s="274"/>
      <c r="F19" s="274"/>
      <c r="G19" s="293"/>
      <c r="H19" s="147"/>
      <c r="I19" s="149" t="s">
        <v>75</v>
      </c>
      <c r="J19" s="149"/>
      <c r="K19" s="149"/>
      <c r="L19" s="149"/>
    </row>
    <row r="20" spans="2:12" ht="20" customHeight="1" x14ac:dyDescent="0.35">
      <c r="B20" s="294"/>
      <c r="C20" s="275"/>
      <c r="D20" s="275"/>
      <c r="E20" s="275"/>
      <c r="F20" s="275"/>
      <c r="G20" s="295"/>
      <c r="H20" s="147"/>
      <c r="I20" s="149" t="s">
        <v>76</v>
      </c>
      <c r="J20" s="149"/>
      <c r="K20" s="149"/>
      <c r="L20" s="149"/>
    </row>
    <row r="21" spans="2:12" ht="20" customHeight="1" x14ac:dyDescent="0.35">
      <c r="B21" s="294"/>
      <c r="C21" s="275"/>
      <c r="D21" s="275"/>
      <c r="E21" s="275"/>
      <c r="F21" s="275"/>
      <c r="G21" s="295"/>
      <c r="I21" t="s">
        <v>77</v>
      </c>
    </row>
    <row r="22" spans="2:12" ht="20" customHeight="1" x14ac:dyDescent="0.35">
      <c r="B22" s="294"/>
      <c r="C22" s="275"/>
      <c r="D22" s="275"/>
      <c r="E22" s="275"/>
      <c r="F22" s="275"/>
      <c r="G22" s="295"/>
      <c r="I22" t="s">
        <v>78</v>
      </c>
    </row>
    <row r="23" spans="2:12" ht="20" customHeight="1" x14ac:dyDescent="0.35">
      <c r="B23" s="294"/>
      <c r="C23" s="275"/>
      <c r="D23" s="275"/>
      <c r="E23" s="275"/>
      <c r="F23" s="275"/>
      <c r="G23" s="295"/>
      <c r="I23" t="s">
        <v>79</v>
      </c>
    </row>
    <row r="24" spans="2:12" ht="20" x14ac:dyDescent="0.35">
      <c r="B24" s="270" t="s">
        <v>56</v>
      </c>
      <c r="C24" s="271"/>
      <c r="D24" s="272"/>
      <c r="E24" s="159">
        <v>14</v>
      </c>
      <c r="F24" s="159">
        <v>56</v>
      </c>
      <c r="G24" s="160">
        <f>E24-F24</f>
        <v>-42</v>
      </c>
      <c r="H24" s="145"/>
      <c r="I24" s="148" t="s">
        <v>80</v>
      </c>
      <c r="J24" s="148"/>
      <c r="K24" s="148"/>
      <c r="L24" s="148"/>
    </row>
    <row r="25" spans="2:12" ht="20" customHeight="1" x14ac:dyDescent="0.35">
      <c r="B25" s="292"/>
      <c r="C25" s="274"/>
      <c r="D25" s="274"/>
      <c r="E25" s="274"/>
      <c r="F25" s="274"/>
      <c r="G25" s="293"/>
      <c r="H25" s="147"/>
      <c r="I25" s="149" t="s">
        <v>81</v>
      </c>
      <c r="J25" s="149"/>
      <c r="K25" s="149"/>
      <c r="L25" s="149"/>
    </row>
    <row r="26" spans="2:12" ht="20" customHeight="1" x14ac:dyDescent="0.35">
      <c r="B26" s="294"/>
      <c r="C26" s="275"/>
      <c r="D26" s="275"/>
      <c r="E26" s="275"/>
      <c r="F26" s="275"/>
      <c r="G26" s="295"/>
      <c r="I26" t="s">
        <v>82</v>
      </c>
    </row>
    <row r="27" spans="2:12" ht="20" x14ac:dyDescent="0.35">
      <c r="B27" s="270" t="s">
        <v>57</v>
      </c>
      <c r="C27" s="271"/>
      <c r="D27" s="272"/>
      <c r="E27" s="159">
        <v>0</v>
      </c>
      <c r="F27" s="159">
        <v>73</v>
      </c>
      <c r="G27" s="160">
        <f>E27-F27</f>
        <v>-73</v>
      </c>
      <c r="H27" s="145"/>
      <c r="I27" s="148" t="s">
        <v>83</v>
      </c>
      <c r="J27" s="148"/>
      <c r="K27" s="148"/>
      <c r="L27" s="148"/>
    </row>
    <row r="28" spans="2:12" ht="20" customHeight="1" x14ac:dyDescent="0.35">
      <c r="B28" s="292"/>
      <c r="C28" s="274"/>
      <c r="D28" s="274"/>
      <c r="E28" s="274"/>
      <c r="F28" s="274"/>
      <c r="G28" s="293"/>
      <c r="H28" s="147"/>
      <c r="I28" s="176" t="s">
        <v>84</v>
      </c>
      <c r="J28" s="149"/>
      <c r="K28" s="149"/>
      <c r="L28" s="149"/>
    </row>
    <row r="29" spans="2:12" ht="20" x14ac:dyDescent="0.35">
      <c r="B29" s="270" t="s">
        <v>58</v>
      </c>
      <c r="C29" s="271"/>
      <c r="D29" s="272"/>
      <c r="E29" s="159">
        <v>147</v>
      </c>
      <c r="F29" s="159">
        <v>152</v>
      </c>
      <c r="G29" s="160">
        <f>E29-F29</f>
        <v>-5</v>
      </c>
      <c r="H29" s="145"/>
      <c r="I29" s="148" t="s">
        <v>85</v>
      </c>
      <c r="J29" s="148"/>
      <c r="K29" s="148"/>
      <c r="L29" s="148"/>
    </row>
    <row r="30" spans="2:12" ht="20" customHeight="1" x14ac:dyDescent="0.35">
      <c r="B30" s="292"/>
      <c r="C30" s="274"/>
      <c r="D30" s="274"/>
      <c r="E30" s="274"/>
      <c r="F30" s="274"/>
      <c r="G30" s="293"/>
      <c r="I30" s="176" t="s">
        <v>86</v>
      </c>
    </row>
    <row r="31" spans="2:12" ht="20" customHeight="1" x14ac:dyDescent="0.35">
      <c r="B31" s="294"/>
      <c r="C31" s="275"/>
      <c r="D31" s="275"/>
      <c r="E31" s="275"/>
      <c r="F31" s="275"/>
      <c r="G31" s="295"/>
    </row>
    <row r="32" spans="2:12" ht="20" customHeight="1" x14ac:dyDescent="0.35">
      <c r="B32" s="296"/>
      <c r="C32" s="297"/>
      <c r="D32" s="297"/>
      <c r="E32" s="297"/>
      <c r="F32" s="297"/>
      <c r="G32" s="298"/>
    </row>
    <row r="33" spans="2:9" ht="20" x14ac:dyDescent="0.35">
      <c r="B33" s="289" t="s">
        <v>59</v>
      </c>
      <c r="C33" s="290"/>
      <c r="D33" s="291"/>
      <c r="E33" s="173">
        <v>1</v>
      </c>
      <c r="F33" s="173">
        <v>1</v>
      </c>
      <c r="G33" s="173">
        <f t="shared" si="0"/>
        <v>0</v>
      </c>
      <c r="I33" t="s">
        <v>87</v>
      </c>
    </row>
    <row r="35" spans="2:9" x14ac:dyDescent="0.35">
      <c r="E35">
        <f>SUM(E4+E5+E6+E8+E11+E18+E24+E27+E29+E33)</f>
        <v>193</v>
      </c>
      <c r="F35">
        <f>SUM(F4+F5+F6+F8+F11+F18+F24+F27+F29+F33)</f>
        <v>337</v>
      </c>
      <c r="G35">
        <f>SUM(E35-F35)</f>
        <v>-144</v>
      </c>
    </row>
  </sheetData>
  <mergeCells count="21">
    <mergeCell ref="B33:D33"/>
    <mergeCell ref="B6:D6"/>
    <mergeCell ref="B8:D10"/>
    <mergeCell ref="E8:E10"/>
    <mergeCell ref="F8:F10"/>
    <mergeCell ref="B19:G23"/>
    <mergeCell ref="B25:G26"/>
    <mergeCell ref="B28:G28"/>
    <mergeCell ref="B30:G32"/>
    <mergeCell ref="B18:D18"/>
    <mergeCell ref="B24:D24"/>
    <mergeCell ref="B27:D27"/>
    <mergeCell ref="B29:D29"/>
    <mergeCell ref="G8:G10"/>
    <mergeCell ref="B11:D11"/>
    <mergeCell ref="B2:D3"/>
    <mergeCell ref="E2:E3"/>
    <mergeCell ref="F2:F3"/>
    <mergeCell ref="G2:G3"/>
    <mergeCell ref="B4:D4"/>
    <mergeCell ref="B5:D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PJ DAMKAR FIX</vt:lpstr>
      <vt:lpstr>UPT</vt:lpstr>
      <vt:lpstr>KLS JABATAN</vt:lpstr>
      <vt:lpstr>'PJ DAMKAR FIX'!Print_Area</vt:lpstr>
      <vt:lpstr>UPT!Print_Area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DWAHYU</dc:creator>
  <cp:lastModifiedBy>MyBook PRO K3</cp:lastModifiedBy>
  <cp:lastPrinted>2025-09-19T07:31:27Z</cp:lastPrinted>
  <dcterms:created xsi:type="dcterms:W3CDTF">2014-06-08T03:27:37Z</dcterms:created>
  <dcterms:modified xsi:type="dcterms:W3CDTF">2025-09-23T07:00:24Z</dcterms:modified>
</cp:coreProperties>
</file>